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/>
  </bookViews>
  <sheets>
    <sheet name="PCA" sheetId="1" r:id="rId1"/>
    <sheet name="National" sheetId="3" r:id="rId2"/>
  </sheets>
  <calcPr calcId="145621"/>
</workbook>
</file>

<file path=xl/calcChain.xml><?xml version="1.0" encoding="utf-8"?>
<calcChain xmlns="http://schemas.openxmlformats.org/spreadsheetml/2006/main">
  <c r="L20" i="1" l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L45" i="1"/>
  <c r="M45" i="1"/>
  <c r="L46" i="1"/>
  <c r="M46" i="1"/>
  <c r="L47" i="1"/>
  <c r="M47" i="1"/>
  <c r="L48" i="1"/>
  <c r="M48" i="1"/>
  <c r="L49" i="1"/>
  <c r="M49" i="1"/>
  <c r="L50" i="1"/>
  <c r="M50" i="1"/>
  <c r="L51" i="1"/>
  <c r="M51" i="1"/>
  <c r="L52" i="1"/>
  <c r="M52" i="1"/>
  <c r="L53" i="1"/>
  <c r="M53" i="1"/>
  <c r="L54" i="1"/>
  <c r="M54" i="1"/>
  <c r="L55" i="1"/>
  <c r="M55" i="1"/>
  <c r="L56" i="1"/>
  <c r="M56" i="1"/>
  <c r="L57" i="1"/>
  <c r="M57" i="1"/>
  <c r="L58" i="1"/>
  <c r="M58" i="1"/>
  <c r="M8" i="1" l="1"/>
  <c r="M9" i="1"/>
  <c r="M10" i="1"/>
  <c r="M11" i="1"/>
  <c r="M12" i="1"/>
  <c r="M13" i="1"/>
  <c r="M14" i="1"/>
  <c r="M15" i="1"/>
  <c r="M16" i="1"/>
  <c r="M17" i="1"/>
  <c r="M18" i="1"/>
  <c r="M19" i="1"/>
  <c r="M59" i="1"/>
  <c r="M60" i="1"/>
  <c r="M61" i="1"/>
  <c r="M62" i="1"/>
  <c r="M63" i="1"/>
  <c r="M64" i="1"/>
  <c r="L59" i="1"/>
  <c r="L60" i="1"/>
  <c r="L61" i="1"/>
  <c r="L62" i="1"/>
  <c r="L63" i="1"/>
  <c r="L64" i="1"/>
  <c r="L19" i="1"/>
  <c r="L8" i="1"/>
  <c r="L9" i="1"/>
  <c r="L10" i="1"/>
  <c r="L11" i="1"/>
  <c r="L12" i="1"/>
  <c r="L13" i="1"/>
  <c r="L14" i="1"/>
  <c r="L15" i="1"/>
  <c r="L16" i="1"/>
  <c r="L17" i="1"/>
  <c r="L18" i="1"/>
  <c r="M7" i="1"/>
  <c r="L7" i="1"/>
</calcChain>
</file>

<file path=xl/sharedStrings.xml><?xml version="1.0" encoding="utf-8"?>
<sst xmlns="http://schemas.openxmlformats.org/spreadsheetml/2006/main" count="204" uniqueCount="86">
  <si>
    <t>Descriptive Statistics</t>
  </si>
  <si>
    <t>Mean</t>
  </si>
  <si>
    <t>Missing N</t>
  </si>
  <si>
    <t xml:space="preserve"> </t>
  </si>
  <si>
    <t>Component</t>
  </si>
  <si>
    <t>Component Score Coefficient Matrix</t>
  </si>
  <si>
    <t>Sum over each variable</t>
  </si>
  <si>
    <t>If has</t>
  </si>
  <si>
    <t>If does not have</t>
  </si>
  <si>
    <t>Statistics</t>
  </si>
  <si>
    <t>N</t>
  </si>
  <si>
    <t>Valid</t>
  </si>
  <si>
    <t>Missing</t>
  </si>
  <si>
    <t>Median</t>
  </si>
  <si>
    <t>Std. Deviation</t>
  </si>
  <si>
    <t>Minimum</t>
  </si>
  <si>
    <t>Maximum</t>
  </si>
  <si>
    <t>Percentiles</t>
  </si>
  <si>
    <t>Report</t>
  </si>
  <si>
    <t>Total</t>
  </si>
  <si>
    <t xml:space="preserve">REGR factor score   1 for analysis    1 </t>
  </si>
  <si>
    <t xml:space="preserve">Mean </t>
  </si>
  <si>
    <t>Wealth Index Quintiles</t>
  </si>
  <si>
    <t>Has electricity</t>
  </si>
  <si>
    <t>Has radio</t>
  </si>
  <si>
    <t>Has television</t>
  </si>
  <si>
    <t>Has refrigerator</t>
  </si>
  <si>
    <t>Has bicycle</t>
  </si>
  <si>
    <t>Has motorcycle/scooter</t>
  </si>
  <si>
    <t>Has car/truck</t>
  </si>
  <si>
    <t>Has telephone</t>
  </si>
  <si>
    <t>If HH has a domestic worker not related to head</t>
  </si>
  <si>
    <t>If household works own or family's agric. land</t>
  </si>
  <si>
    <t>Number of members per sleeping room</t>
  </si>
  <si>
    <t>If piped drinking water in residence</t>
  </si>
  <si>
    <t>If gets water from a well</t>
  </si>
  <si>
    <t>Other source of drinking water</t>
  </si>
  <si>
    <t>If uses own flush toilet</t>
  </si>
  <si>
    <t>If uses a shared flush toilet</t>
  </si>
  <si>
    <t>If uses bush,field as latrine</t>
  </si>
  <si>
    <t>If other type of latrine</t>
  </si>
  <si>
    <t>If has dirt, sand, dung as principal floor in dwelling</t>
  </si>
  <si>
    <t>If has wood, plank principal floor in dwelling</t>
  </si>
  <si>
    <t>If has mosaic or cement principal floor</t>
  </si>
  <si>
    <t>If has other type of flooring</t>
  </si>
  <si>
    <t>If roof is made of zinc</t>
  </si>
  <si>
    <t>If has palm for walls</t>
  </si>
  <si>
    <t>If walls are made of yagua</t>
  </si>
  <si>
    <t>If walls are made of dung</t>
  </si>
  <si>
    <t>If walls are made of cement blocks</t>
  </si>
  <si>
    <t>If walls are made of wood</t>
  </si>
  <si>
    <t>If walls are made of tejamanil</t>
  </si>
  <si>
    <t>If gets piped water from outside residence</t>
  </si>
  <si>
    <t>If uses wood as cooking fuel</t>
  </si>
  <si>
    <t>If uses kerosene as cooking fuel</t>
  </si>
  <si>
    <t>If uses electricity as cooking fuel</t>
  </si>
  <si>
    <t>If uses other cooking fuel</t>
  </si>
  <si>
    <t>If uses charcoal for cooking</t>
  </si>
  <si>
    <t>If uses LPG/natural gas to cook</t>
  </si>
  <si>
    <t>If uses bottled water</t>
  </si>
  <si>
    <t>If gets water from a tanker truck</t>
  </si>
  <si>
    <t>If rain for drinking water</t>
  </si>
  <si>
    <t>If walls are made of brick</t>
  </si>
  <si>
    <t>If has a floor made of tile</t>
  </si>
  <si>
    <t>If uses a private latrine with a bassinet (seat)</t>
  </si>
  <si>
    <t>If uses a private latrine with no bassinet (squat)</t>
  </si>
  <si>
    <t>If uses a shared latrine with a bassinet (seat)</t>
  </si>
  <si>
    <t>If uses a shared latrine with no bassinet (squat)</t>
  </si>
  <si>
    <t>If has walls made of other materials</t>
  </si>
  <si>
    <t>If roof is made of cana (natural material)</t>
  </si>
  <si>
    <t>If roof is made of yagua (natural material)</t>
  </si>
  <si>
    <t>If roof is made of zinc carton</t>
  </si>
  <si>
    <t>If roof is made of asbestos materials</t>
  </si>
  <si>
    <t>If roof is made of cement</t>
  </si>
  <si>
    <t>If roof is made of tejas</t>
  </si>
  <si>
    <t>If roof is made of wood</t>
  </si>
  <si>
    <t>If roof is made of other material</t>
  </si>
  <si>
    <t>If cooking fuel is not used because no one cooks</t>
  </si>
  <si>
    <t>If uses electric-powered lighting</t>
  </si>
  <si>
    <t>If uses propane-fueled lighting</t>
  </si>
  <si>
    <t>If uses kerosene-fueled lighting</t>
  </si>
  <si>
    <t>Std. Deviation(a)</t>
  </si>
  <si>
    <t>Analysis N(a)</t>
  </si>
  <si>
    <t>For each variable, missing values are replaced with the variable mean.</t>
  </si>
  <si>
    <t>Extraction Method: Principal Component Analysis.  _x000D_ Component Scores.</t>
  </si>
  <si>
    <t>National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</si>
</sst>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2">
    <xf numFmtId="0" fontId="0" fillId="0" borderId="0" xfId="0"/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5" xfId="1" applyFont="1" applyBorder="1" applyAlignment="1">
      <alignment horizontal="left" vertical="top" wrapText="1"/>
    </xf>
    <xf numFmtId="164" fontId="4" fillId="0" borderId="6" xfId="1" applyNumberFormat="1" applyFont="1" applyBorder="1" applyAlignment="1">
      <alignment horizontal="right" vertical="top"/>
    </xf>
    <xf numFmtId="165" fontId="4" fillId="0" borderId="7" xfId="1" applyNumberFormat="1" applyFont="1" applyBorder="1" applyAlignment="1">
      <alignment horizontal="right" vertical="top"/>
    </xf>
    <xf numFmtId="166" fontId="4" fillId="0" borderId="7" xfId="1" applyNumberFormat="1" applyFont="1" applyBorder="1" applyAlignment="1">
      <alignment horizontal="right" vertical="top"/>
    </xf>
    <xf numFmtId="166" fontId="4" fillId="0" borderId="8" xfId="1" applyNumberFormat="1" applyFont="1" applyBorder="1" applyAlignment="1">
      <alignment horizontal="right" vertical="top"/>
    </xf>
    <xf numFmtId="0" fontId="4" fillId="0" borderId="9" xfId="1" applyFont="1" applyBorder="1" applyAlignment="1">
      <alignment horizontal="left" vertical="top" wrapText="1"/>
    </xf>
    <xf numFmtId="164" fontId="4" fillId="0" borderId="10" xfId="1" applyNumberFormat="1" applyFont="1" applyBorder="1" applyAlignment="1">
      <alignment horizontal="right" vertical="top"/>
    </xf>
    <xf numFmtId="165" fontId="4" fillId="0" borderId="11" xfId="1" applyNumberFormat="1" applyFont="1" applyBorder="1" applyAlignment="1">
      <alignment horizontal="right" vertical="top"/>
    </xf>
    <xf numFmtId="166" fontId="4" fillId="0" borderId="11" xfId="1" applyNumberFormat="1" applyFont="1" applyBorder="1" applyAlignment="1">
      <alignment horizontal="right" vertical="top"/>
    </xf>
    <xf numFmtId="166" fontId="4" fillId="0" borderId="12" xfId="1" applyNumberFormat="1" applyFont="1" applyBorder="1" applyAlignment="1">
      <alignment horizontal="right" vertical="top"/>
    </xf>
    <xf numFmtId="167" fontId="4" fillId="0" borderId="10" xfId="1" applyNumberFormat="1" applyFont="1" applyBorder="1" applyAlignment="1">
      <alignment horizontal="right" vertical="top"/>
    </xf>
    <xf numFmtId="168" fontId="4" fillId="0" borderId="11" xfId="1" applyNumberFormat="1" applyFont="1" applyBorder="1" applyAlignment="1">
      <alignment horizontal="right" vertical="top"/>
    </xf>
    <xf numFmtId="0" fontId="2" fillId="0" borderId="0" xfId="1"/>
    <xf numFmtId="0" fontId="4" fillId="0" borderId="5" xfId="1" applyFont="1" applyBorder="1" applyAlignment="1">
      <alignment horizontal="center" wrapText="1"/>
    </xf>
    <xf numFmtId="0" fontId="4" fillId="0" borderId="14" xfId="1" applyFont="1" applyBorder="1" applyAlignment="1">
      <alignment horizontal="center" wrapText="1"/>
    </xf>
    <xf numFmtId="165" fontId="4" fillId="0" borderId="5" xfId="1" applyNumberFormat="1" applyFont="1" applyBorder="1" applyAlignment="1">
      <alignment horizontal="right" vertical="top"/>
    </xf>
    <xf numFmtId="165" fontId="4" fillId="0" borderId="9" xfId="1" applyNumberFormat="1" applyFont="1" applyBorder="1" applyAlignment="1">
      <alignment horizontal="right" vertical="top"/>
    </xf>
    <xf numFmtId="0" fontId="1" fillId="0" borderId="15" xfId="0" applyFont="1" applyBorder="1" applyAlignment="1">
      <alignment horizontal="center"/>
    </xf>
    <xf numFmtId="0" fontId="0" fillId="0" borderId="0" xfId="0" applyBorder="1"/>
    <xf numFmtId="164" fontId="4" fillId="0" borderId="0" xfId="2" applyNumberFormat="1" applyFont="1" applyBorder="1" applyAlignment="1">
      <alignment horizontal="right" vertical="top"/>
    </xf>
    <xf numFmtId="0" fontId="3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0" fontId="2" fillId="0" borderId="0" xfId="2" applyFont="1" applyBorder="1" applyAlignment="1">
      <alignment vertical="center"/>
    </xf>
    <xf numFmtId="0" fontId="4" fillId="0" borderId="0" xfId="2" applyFont="1" applyBorder="1" applyAlignment="1"/>
    <xf numFmtId="0" fontId="4" fillId="0" borderId="0" xfId="2" applyFont="1" applyBorder="1" applyAlignment="1">
      <alignment vertical="top" wrapText="1"/>
    </xf>
    <xf numFmtId="0" fontId="4" fillId="0" borderId="0" xfId="2" applyFont="1" applyBorder="1" applyAlignment="1">
      <alignment horizontal="left" vertical="top" wrapText="1"/>
    </xf>
    <xf numFmtId="166" fontId="4" fillId="0" borderId="0" xfId="2" applyNumberFormat="1" applyFont="1" applyBorder="1" applyAlignment="1">
      <alignment horizontal="right" vertical="top"/>
    </xf>
    <xf numFmtId="169" fontId="4" fillId="0" borderId="0" xfId="2" applyNumberFormat="1" applyFont="1" applyBorder="1" applyAlignment="1">
      <alignment horizontal="right" vertical="top"/>
    </xf>
    <xf numFmtId="168" fontId="4" fillId="0" borderId="0" xfId="2" applyNumberFormat="1" applyFont="1" applyBorder="1" applyAlignment="1">
      <alignment horizontal="right" vertical="top"/>
    </xf>
    <xf numFmtId="170" fontId="4" fillId="0" borderId="0" xfId="2" applyNumberFormat="1" applyFont="1" applyBorder="1" applyAlignment="1">
      <alignment horizontal="right" vertical="top"/>
    </xf>
    <xf numFmtId="165" fontId="4" fillId="0" borderId="0" xfId="2" applyNumberFormat="1" applyFont="1" applyBorder="1" applyAlignment="1">
      <alignment horizontal="right" vertical="top"/>
    </xf>
    <xf numFmtId="167" fontId="4" fillId="0" borderId="0" xfId="2" applyNumberFormat="1" applyFont="1" applyBorder="1" applyAlignment="1">
      <alignment horizontal="right" vertical="top"/>
    </xf>
    <xf numFmtId="0" fontId="0" fillId="0" borderId="16" xfId="0" applyBorder="1"/>
    <xf numFmtId="0" fontId="4" fillId="0" borderId="17" xfId="2" applyFont="1" applyBorder="1" applyAlignment="1">
      <alignment horizontal="right" vertical="top" wrapText="1"/>
    </xf>
    <xf numFmtId="0" fontId="0" fillId="0" borderId="18" xfId="0" applyBorder="1"/>
    <xf numFmtId="0" fontId="4" fillId="0" borderId="19" xfId="2" applyFont="1" applyBorder="1" applyAlignment="1">
      <alignment horizontal="right" vertical="top" wrapText="1"/>
    </xf>
    <xf numFmtId="0" fontId="2" fillId="0" borderId="19" xfId="2" applyFont="1" applyBorder="1" applyAlignment="1">
      <alignment horizontal="right" vertical="center"/>
    </xf>
    <xf numFmtId="0" fontId="0" fillId="0" borderId="20" xfId="0" applyBorder="1"/>
    <xf numFmtId="0" fontId="2" fillId="0" borderId="21" xfId="2" applyFont="1" applyBorder="1" applyAlignment="1">
      <alignment horizontal="right" vertical="center"/>
    </xf>
    <xf numFmtId="0" fontId="4" fillId="0" borderId="17" xfId="2" applyFont="1" applyBorder="1" applyAlignment="1">
      <alignment vertical="top" wrapText="1"/>
    </xf>
    <xf numFmtId="0" fontId="2" fillId="0" borderId="19" xfId="2" applyFont="1" applyBorder="1" applyAlignment="1">
      <alignment vertical="center"/>
    </xf>
    <xf numFmtId="0" fontId="4" fillId="0" borderId="19" xfId="2" applyFont="1" applyBorder="1" applyAlignment="1">
      <alignment vertical="top" wrapText="1"/>
    </xf>
    <xf numFmtId="0" fontId="4" fillId="0" borderId="21" xfId="2" applyFont="1" applyBorder="1" applyAlignment="1">
      <alignment vertical="top" wrapText="1"/>
    </xf>
    <xf numFmtId="167" fontId="4" fillId="0" borderId="23" xfId="1" applyNumberFormat="1" applyFont="1" applyBorder="1" applyAlignment="1">
      <alignment horizontal="left" vertical="top"/>
    </xf>
    <xf numFmtId="0" fontId="0" fillId="0" borderId="24" xfId="0" applyBorder="1"/>
    <xf numFmtId="168" fontId="4" fillId="0" borderId="25" xfId="1" applyNumberFormat="1" applyFont="1" applyBorder="1" applyAlignment="1">
      <alignment horizontal="right" vertical="top"/>
    </xf>
    <xf numFmtId="166" fontId="4" fillId="0" borderId="25" xfId="1" applyNumberFormat="1" applyFont="1" applyBorder="1" applyAlignment="1">
      <alignment horizontal="right" vertical="top"/>
    </xf>
    <xf numFmtId="166" fontId="4" fillId="0" borderId="26" xfId="1" applyNumberFormat="1" applyFont="1" applyBorder="1" applyAlignment="1">
      <alignment horizontal="right" vertical="top"/>
    </xf>
    <xf numFmtId="0" fontId="4" fillId="0" borderId="22" xfId="1" applyFont="1" applyBorder="1" applyAlignment="1">
      <alignment horizontal="left" vertical="top" wrapText="1"/>
    </xf>
    <xf numFmtId="165" fontId="4" fillId="0" borderId="22" xfId="1" applyNumberFormat="1" applyFont="1" applyBorder="1" applyAlignment="1">
      <alignment horizontal="right" vertical="top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171" fontId="0" fillId="0" borderId="16" xfId="0" applyNumberFormat="1" applyBorder="1"/>
    <xf numFmtId="171" fontId="0" fillId="0" borderId="27" xfId="0" applyNumberFormat="1" applyBorder="1"/>
    <xf numFmtId="171" fontId="0" fillId="0" borderId="17" xfId="0" applyNumberFormat="1" applyBorder="1"/>
    <xf numFmtId="171" fontId="0" fillId="0" borderId="19" xfId="0" applyNumberFormat="1" applyBorder="1"/>
    <xf numFmtId="171" fontId="0" fillId="0" borderId="18" xfId="0" applyNumberFormat="1" applyBorder="1"/>
    <xf numFmtId="171" fontId="0" fillId="0" borderId="0" xfId="0" applyNumberFormat="1" applyBorder="1"/>
    <xf numFmtId="171" fontId="0" fillId="0" borderId="20" xfId="0" applyNumberFormat="1" applyBorder="1"/>
    <xf numFmtId="171" fontId="0" fillId="0" borderId="24" xfId="0" applyNumberFormat="1" applyBorder="1"/>
    <xf numFmtId="171" fontId="0" fillId="0" borderId="21" xfId="0" applyNumberFormat="1" applyBorder="1"/>
    <xf numFmtId="0" fontId="4" fillId="0" borderId="0" xfId="1" applyFont="1" applyBorder="1" applyAlignment="1">
      <alignment horizontal="left" vertical="top"/>
    </xf>
    <xf numFmtId="0" fontId="2" fillId="0" borderId="0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3">
    <cellStyle name="Normal" xfId="0" builtinId="0"/>
    <cellStyle name="Normal_Composite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M66"/>
  <sheetViews>
    <sheetView tabSelected="1" zoomScale="78" zoomScaleNormal="78" workbookViewId="0">
      <selection activeCell="H65" sqref="H65:I65"/>
    </sheetView>
  </sheetViews>
  <sheetFormatPr defaultRowHeight="15" x14ac:dyDescent="0.25"/>
  <cols>
    <col min="2" max="2" width="30.7109375" customWidth="1"/>
    <col min="8" max="8" width="27.7109375" customWidth="1"/>
    <col min="9" max="9" width="10.28515625" bestFit="1" customWidth="1"/>
    <col min="12" max="12" width="12.7109375" bestFit="1" customWidth="1"/>
    <col min="13" max="13" width="15.28515625" bestFit="1" customWidth="1"/>
  </cols>
  <sheetData>
    <row r="4" spans="2:13" ht="15.75" customHeight="1" thickBot="1" x14ac:dyDescent="0.35">
      <c r="H4" s="24" t="s">
        <v>5</v>
      </c>
      <c r="I4" s="25"/>
      <c r="J4" s="16"/>
    </row>
    <row r="5" spans="2:13" thickBot="1" x14ac:dyDescent="0.35">
      <c r="B5" s="24" t="s">
        <v>0</v>
      </c>
      <c r="C5" s="25"/>
      <c r="D5" s="25"/>
      <c r="E5" s="25"/>
      <c r="F5" s="25"/>
      <c r="H5" s="26" t="s">
        <v>3</v>
      </c>
      <c r="I5" s="17" t="s">
        <v>4</v>
      </c>
      <c r="J5" s="16"/>
      <c r="L5" s="70" t="s">
        <v>6</v>
      </c>
      <c r="M5" s="70"/>
    </row>
    <row r="6" spans="2:13" ht="15" customHeight="1" thickBot="1" x14ac:dyDescent="0.35">
      <c r="B6" s="26" t="s">
        <v>3</v>
      </c>
      <c r="C6" s="1" t="s">
        <v>1</v>
      </c>
      <c r="D6" s="2" t="s">
        <v>81</v>
      </c>
      <c r="E6" s="2" t="s">
        <v>82</v>
      </c>
      <c r="F6" s="3" t="s">
        <v>2</v>
      </c>
      <c r="H6" s="27"/>
      <c r="I6" s="18">
        <v>1</v>
      </c>
      <c r="J6" s="16"/>
      <c r="L6" s="21" t="s">
        <v>7</v>
      </c>
      <c r="M6" s="21" t="s">
        <v>8</v>
      </c>
    </row>
    <row r="7" spans="2:13" ht="15" customHeight="1" x14ac:dyDescent="0.3">
      <c r="B7" s="4" t="s">
        <v>23</v>
      </c>
      <c r="C7" s="5">
        <v>0.86836189423254095</v>
      </c>
      <c r="D7" s="6">
        <v>0.3381031316851264</v>
      </c>
      <c r="E7" s="7">
        <v>27135</v>
      </c>
      <c r="F7" s="8">
        <v>0</v>
      </c>
      <c r="H7" s="4" t="s">
        <v>23</v>
      </c>
      <c r="I7" s="19">
        <v>9.9969145231219109E-2</v>
      </c>
      <c r="J7" s="16"/>
      <c r="L7">
        <f>((1-C7)/D7)*I7</f>
        <v>3.8922292283542929E-2</v>
      </c>
      <c r="M7">
        <f>((0-C7)/D7)*I7</f>
        <v>-0.25675419179090753</v>
      </c>
    </row>
    <row r="8" spans="2:13" ht="15" customHeight="1" x14ac:dyDescent="0.3">
      <c r="B8" s="9" t="s">
        <v>24</v>
      </c>
      <c r="C8" s="10">
        <v>0.6209323751612309</v>
      </c>
      <c r="D8" s="11">
        <v>0.48516392610366282</v>
      </c>
      <c r="E8" s="12">
        <v>27135</v>
      </c>
      <c r="F8" s="13">
        <v>0</v>
      </c>
      <c r="H8" s="9" t="s">
        <v>24</v>
      </c>
      <c r="I8" s="20">
        <v>4.4544355445030832E-2</v>
      </c>
      <c r="J8" s="16"/>
      <c r="L8">
        <f t="shared" ref="L8:L18" si="0">((1-C8)/D8)*I8</f>
        <v>3.4803335759373666E-2</v>
      </c>
      <c r="M8">
        <f t="shared" ref="M8:M64" si="1">((0-C8)/D8)*I8</f>
        <v>-5.7009664029718729E-2</v>
      </c>
    </row>
    <row r="9" spans="2:13" ht="15" customHeight="1" x14ac:dyDescent="0.3">
      <c r="B9" s="9" t="s">
        <v>25</v>
      </c>
      <c r="C9" s="10">
        <v>0.72275658743320437</v>
      </c>
      <c r="D9" s="11">
        <v>0.44764593996553459</v>
      </c>
      <c r="E9" s="12">
        <v>27135</v>
      </c>
      <c r="F9" s="13">
        <v>0</v>
      </c>
      <c r="H9" s="9" t="s">
        <v>25</v>
      </c>
      <c r="I9" s="20">
        <v>8.9117836037046039E-2</v>
      </c>
      <c r="J9" s="16"/>
      <c r="L9">
        <f t="shared" si="0"/>
        <v>5.5193917285122886E-2</v>
      </c>
      <c r="M9">
        <f t="shared" si="1"/>
        <v>-0.14388716014832251</v>
      </c>
    </row>
    <row r="10" spans="2:13" ht="15" customHeight="1" x14ac:dyDescent="0.3">
      <c r="B10" s="9" t="s">
        <v>26</v>
      </c>
      <c r="C10" s="10">
        <v>0.56661138750690987</v>
      </c>
      <c r="D10" s="11">
        <v>0.49555219004926626</v>
      </c>
      <c r="E10" s="12">
        <v>27135</v>
      </c>
      <c r="F10" s="13">
        <v>0</v>
      </c>
      <c r="H10" s="9" t="s">
        <v>26</v>
      </c>
      <c r="I10" s="20">
        <v>0.10036009727091419</v>
      </c>
      <c r="J10" s="16"/>
      <c r="L10">
        <f t="shared" si="0"/>
        <v>8.77706206920182E-2</v>
      </c>
      <c r="M10">
        <f t="shared" si="1"/>
        <v>-0.11475113036902888</v>
      </c>
    </row>
    <row r="11" spans="2:13" ht="15" customHeight="1" x14ac:dyDescent="0.3">
      <c r="B11" s="9" t="s">
        <v>27</v>
      </c>
      <c r="C11" s="10">
        <v>2.0711258522203797E-2</v>
      </c>
      <c r="D11" s="11">
        <v>0.14241857245199091</v>
      </c>
      <c r="E11" s="12">
        <v>27135</v>
      </c>
      <c r="F11" s="13">
        <v>0</v>
      </c>
      <c r="H11" s="9" t="s">
        <v>27</v>
      </c>
      <c r="I11" s="20">
        <v>7.0657803760846164E-3</v>
      </c>
      <c r="J11" s="16"/>
      <c r="L11">
        <f t="shared" si="0"/>
        <v>4.8585230513997366E-2</v>
      </c>
      <c r="M11">
        <f t="shared" si="1"/>
        <v>-1.0275429777919889E-3</v>
      </c>
    </row>
    <row r="12" spans="2:13" ht="15" customHeight="1" x14ac:dyDescent="0.3">
      <c r="B12" s="9" t="s">
        <v>28</v>
      </c>
      <c r="C12" s="10">
        <v>0.27160493827160492</v>
      </c>
      <c r="D12" s="11">
        <v>0.44479544381749225</v>
      </c>
      <c r="E12" s="12">
        <v>27135</v>
      </c>
      <c r="F12" s="13">
        <v>0</v>
      </c>
      <c r="H12" s="9" t="s">
        <v>28</v>
      </c>
      <c r="I12" s="20">
        <v>2.1260589715425725E-2</v>
      </c>
      <c r="J12" s="16"/>
      <c r="L12">
        <f t="shared" si="0"/>
        <v>3.4816248172955297E-2</v>
      </c>
      <c r="M12">
        <f t="shared" si="1"/>
        <v>-1.2982329827203667E-2</v>
      </c>
    </row>
    <row r="13" spans="2:13" ht="15" customHeight="1" x14ac:dyDescent="0.3">
      <c r="B13" s="9" t="s">
        <v>29</v>
      </c>
      <c r="C13" s="10">
        <v>0.12452552054542104</v>
      </c>
      <c r="D13" s="11">
        <v>0.33018620969952323</v>
      </c>
      <c r="E13" s="12">
        <v>27135</v>
      </c>
      <c r="F13" s="13">
        <v>0</v>
      </c>
      <c r="H13" s="9" t="s">
        <v>29</v>
      </c>
      <c r="I13" s="20">
        <v>5.673341856702379E-2</v>
      </c>
      <c r="J13" s="16"/>
      <c r="L13">
        <f t="shared" si="0"/>
        <v>0.1504262099039311</v>
      </c>
      <c r="M13">
        <f t="shared" si="1"/>
        <v>-2.1396285707416366E-2</v>
      </c>
    </row>
    <row r="14" spans="2:13" ht="15" customHeight="1" x14ac:dyDescent="0.3">
      <c r="B14" s="9" t="s">
        <v>30</v>
      </c>
      <c r="C14" s="10">
        <v>0.28863091947669062</v>
      </c>
      <c r="D14" s="11">
        <v>0.45313428341238898</v>
      </c>
      <c r="E14" s="12">
        <v>27135</v>
      </c>
      <c r="F14" s="13">
        <v>0</v>
      </c>
      <c r="H14" s="9" t="s">
        <v>30</v>
      </c>
      <c r="I14" s="20">
        <v>8.3613201604192625E-2</v>
      </c>
      <c r="J14" s="16"/>
      <c r="L14">
        <f t="shared" si="0"/>
        <v>0.13126317853697492</v>
      </c>
      <c r="M14">
        <f t="shared" si="1"/>
        <v>-5.3258727363704475E-2</v>
      </c>
    </row>
    <row r="15" spans="2:13" ht="15" customHeight="1" x14ac:dyDescent="0.3">
      <c r="B15" s="9" t="s">
        <v>31</v>
      </c>
      <c r="C15" s="10">
        <v>3.2061912658927585E-3</v>
      </c>
      <c r="D15" s="11">
        <v>5.6533436000346639E-2</v>
      </c>
      <c r="E15" s="12">
        <v>27135</v>
      </c>
      <c r="F15" s="13">
        <v>0</v>
      </c>
      <c r="H15" s="9" t="s">
        <v>31</v>
      </c>
      <c r="I15" s="20">
        <v>8.2382923684013766E-3</v>
      </c>
      <c r="J15" s="16"/>
      <c r="L15">
        <f t="shared" si="0"/>
        <v>0.14525702678523883</v>
      </c>
      <c r="M15">
        <f t="shared" si="1"/>
        <v>-4.6721980665172209E-4</v>
      </c>
    </row>
    <row r="16" spans="2:13" ht="15" customHeight="1" x14ac:dyDescent="0.3">
      <c r="B16" s="9" t="s">
        <v>32</v>
      </c>
      <c r="C16" s="10">
        <v>0.69847060991339593</v>
      </c>
      <c r="D16" s="11">
        <v>0.45893047276000604</v>
      </c>
      <c r="E16" s="12">
        <v>27135</v>
      </c>
      <c r="F16" s="13">
        <v>0</v>
      </c>
      <c r="H16" s="9" t="s">
        <v>32</v>
      </c>
      <c r="I16" s="20">
        <v>3.9582474936822383E-2</v>
      </c>
      <c r="J16" s="16"/>
      <c r="L16">
        <f t="shared" si="0"/>
        <v>2.6006727019105141E-2</v>
      </c>
      <c r="M16">
        <f t="shared" si="1"/>
        <v>-6.0242666486568036E-2</v>
      </c>
    </row>
    <row r="17" spans="2:13" ht="15" customHeight="1" x14ac:dyDescent="0.3">
      <c r="B17" s="9" t="s">
        <v>33</v>
      </c>
      <c r="C17" s="10">
        <v>3.9712179841533075</v>
      </c>
      <c r="D17" s="11">
        <v>2.0970283428641445</v>
      </c>
      <c r="E17" s="12">
        <v>27135</v>
      </c>
      <c r="F17" s="13">
        <v>0</v>
      </c>
      <c r="H17" s="9" t="s">
        <v>33</v>
      </c>
      <c r="I17" s="20">
        <v>1.8715927980970073E-2</v>
      </c>
      <c r="J17" s="16"/>
      <c r="L17">
        <f t="shared" si="0"/>
        <v>-2.6518049694657372E-2</v>
      </c>
      <c r="M17">
        <f t="shared" si="1"/>
        <v>-3.5443025861363657E-2</v>
      </c>
    </row>
    <row r="18" spans="2:13" ht="15" customHeight="1" x14ac:dyDescent="0.3">
      <c r="B18" s="9" t="s">
        <v>34</v>
      </c>
      <c r="C18" s="10">
        <v>0.10049751243781095</v>
      </c>
      <c r="D18" s="11">
        <v>0.3006677467947525</v>
      </c>
      <c r="E18" s="12">
        <v>27135</v>
      </c>
      <c r="F18" s="13">
        <v>0</v>
      </c>
      <c r="H18" s="9" t="s">
        <v>34</v>
      </c>
      <c r="I18" s="20">
        <v>1.7206964306587129E-2</v>
      </c>
      <c r="J18" s="16"/>
      <c r="L18">
        <f t="shared" si="0"/>
        <v>5.1477776922094029E-2</v>
      </c>
      <c r="M18">
        <f t="shared" si="1"/>
        <v>-5.7513887932870537E-3</v>
      </c>
    </row>
    <row r="19" spans="2:13" ht="15" customHeight="1" x14ac:dyDescent="0.3">
      <c r="B19" s="9" t="s">
        <v>35</v>
      </c>
      <c r="C19" s="10">
        <v>3.8916528468767274E-2</v>
      </c>
      <c r="D19" s="11">
        <v>0.19339961401232758</v>
      </c>
      <c r="E19" s="12">
        <v>27135</v>
      </c>
      <c r="F19" s="13">
        <v>0</v>
      </c>
      <c r="H19" s="9" t="s">
        <v>35</v>
      </c>
      <c r="I19" s="20">
        <v>-3.3491395953264648E-2</v>
      </c>
      <c r="J19" s="16"/>
      <c r="L19">
        <f>((1-C19)/D19)*I19</f>
        <v>-0.1664327369709174</v>
      </c>
      <c r="M19">
        <f t="shared" si="1"/>
        <v>6.7392526646454527E-3</v>
      </c>
    </row>
    <row r="20" spans="2:13" ht="15" customHeight="1" x14ac:dyDescent="0.3">
      <c r="B20" s="9" t="s">
        <v>36</v>
      </c>
      <c r="C20" s="10">
        <v>2.2111663902708678E-3</v>
      </c>
      <c r="D20" s="11">
        <v>4.6971889933157665E-2</v>
      </c>
      <c r="E20" s="12">
        <v>27135</v>
      </c>
      <c r="F20" s="13">
        <v>0</v>
      </c>
      <c r="H20" s="9" t="s">
        <v>36</v>
      </c>
      <c r="I20" s="20">
        <v>-5.7357592316864556E-3</v>
      </c>
      <c r="J20" s="16"/>
      <c r="L20">
        <f t="shared" ref="L20:L58" si="2">((1-C20)/D20)*I20</f>
        <v>-0.1218404565325084</v>
      </c>
      <c r="M20">
        <f t="shared" ref="M20:M58" si="3">((0-C20)/D20)*I20</f>
        <v>2.7000655187259476E-4</v>
      </c>
    </row>
    <row r="21" spans="2:13" ht="15" customHeight="1" x14ac:dyDescent="0.3">
      <c r="B21" s="9" t="s">
        <v>37</v>
      </c>
      <c r="C21" s="10">
        <v>0.36985443154597386</v>
      </c>
      <c r="D21" s="11">
        <v>0.48277398471144556</v>
      </c>
      <c r="E21" s="12">
        <v>27135</v>
      </c>
      <c r="F21" s="13">
        <v>0</v>
      </c>
      <c r="H21" s="9" t="s">
        <v>37</v>
      </c>
      <c r="I21" s="20">
        <v>9.9639419495242243E-2</v>
      </c>
      <c r="J21" s="16"/>
      <c r="L21">
        <f t="shared" si="2"/>
        <v>0.13005534810618813</v>
      </c>
      <c r="M21">
        <f t="shared" si="3"/>
        <v>-7.6334023837283133E-2</v>
      </c>
    </row>
    <row r="22" spans="2:13" ht="15" customHeight="1" x14ac:dyDescent="0.3">
      <c r="B22" s="9" t="s">
        <v>38</v>
      </c>
      <c r="C22" s="10">
        <v>3.7368711995577668E-2</v>
      </c>
      <c r="D22" s="11">
        <v>0.18966712178688197</v>
      </c>
      <c r="E22" s="12">
        <v>27135</v>
      </c>
      <c r="F22" s="13">
        <v>0</v>
      </c>
      <c r="H22" s="9" t="s">
        <v>38</v>
      </c>
      <c r="I22" s="20">
        <v>6.4526825695311769E-3</v>
      </c>
      <c r="J22" s="16"/>
      <c r="L22">
        <f t="shared" si="2"/>
        <v>3.2749767458226359E-2</v>
      </c>
      <c r="M22">
        <f t="shared" si="3"/>
        <v>-1.2713243827817283E-3</v>
      </c>
    </row>
    <row r="23" spans="2:13" ht="15" customHeight="1" x14ac:dyDescent="0.3">
      <c r="B23" s="9" t="s">
        <v>39</v>
      </c>
      <c r="C23" s="10">
        <v>8.579325594250968E-2</v>
      </c>
      <c r="D23" s="11">
        <v>0.2800636780252258</v>
      </c>
      <c r="E23" s="12">
        <v>27135</v>
      </c>
      <c r="F23" s="13">
        <v>0</v>
      </c>
      <c r="H23" s="9" t="s">
        <v>39</v>
      </c>
      <c r="I23" s="20">
        <v>-5.8231535410515407E-2</v>
      </c>
      <c r="J23" s="16"/>
      <c r="L23">
        <f t="shared" si="2"/>
        <v>-0.1900841364524275</v>
      </c>
      <c r="M23">
        <f t="shared" si="3"/>
        <v>1.7838346823930797E-2</v>
      </c>
    </row>
    <row r="24" spans="2:13" ht="15" customHeight="1" x14ac:dyDescent="0.3">
      <c r="B24" s="9" t="s">
        <v>40</v>
      </c>
      <c r="C24" s="10">
        <v>1.2161415146489773E-3</v>
      </c>
      <c r="D24" s="11">
        <v>3.4852650972303098E-2</v>
      </c>
      <c r="E24" s="12">
        <v>27135</v>
      </c>
      <c r="F24" s="13">
        <v>0</v>
      </c>
      <c r="H24" s="9" t="s">
        <v>40</v>
      </c>
      <c r="I24" s="20">
        <v>-4.5000594804165458E-3</v>
      </c>
      <c r="J24" s="16"/>
      <c r="L24">
        <f t="shared" si="2"/>
        <v>-0.12895968157015675</v>
      </c>
      <c r="M24">
        <f t="shared" si="3"/>
        <v>1.5702418610490638E-4</v>
      </c>
    </row>
    <row r="25" spans="2:13" ht="15" customHeight="1" x14ac:dyDescent="0.3">
      <c r="B25" s="9" t="s">
        <v>41</v>
      </c>
      <c r="C25" s="10">
        <v>9.1837110742583383E-2</v>
      </c>
      <c r="D25" s="11">
        <v>0.2888011938690912</v>
      </c>
      <c r="E25" s="12">
        <v>27135</v>
      </c>
      <c r="F25" s="13">
        <v>0</v>
      </c>
      <c r="H25" s="9" t="s">
        <v>41</v>
      </c>
      <c r="I25" s="20">
        <v>-7.8523579381913261E-2</v>
      </c>
      <c r="J25" s="16"/>
      <c r="L25">
        <f t="shared" si="2"/>
        <v>-0.24692488203022145</v>
      </c>
      <c r="M25">
        <f t="shared" si="3"/>
        <v>2.4970044475888156E-2</v>
      </c>
    </row>
    <row r="26" spans="2:13" ht="15" customHeight="1" x14ac:dyDescent="0.3">
      <c r="B26" s="9" t="s">
        <v>42</v>
      </c>
      <c r="C26" s="10">
        <v>1.0576745900128985E-2</v>
      </c>
      <c r="D26" s="11">
        <v>0.10229987302188738</v>
      </c>
      <c r="E26" s="12">
        <v>27135</v>
      </c>
      <c r="F26" s="13">
        <v>0</v>
      </c>
      <c r="H26" s="9" t="s">
        <v>42</v>
      </c>
      <c r="I26" s="20">
        <v>-8.055545788056593E-3</v>
      </c>
      <c r="J26" s="16"/>
      <c r="L26">
        <f t="shared" si="2"/>
        <v>-7.7911575955369794E-2</v>
      </c>
      <c r="M26">
        <f t="shared" si="3"/>
        <v>8.3285988897463992E-4</v>
      </c>
    </row>
    <row r="27" spans="2:13" ht="15" customHeight="1" x14ac:dyDescent="0.3">
      <c r="B27" s="9" t="s">
        <v>43</v>
      </c>
      <c r="C27" s="10">
        <v>0.86312880044223328</v>
      </c>
      <c r="D27" s="11">
        <v>0.34371765759614337</v>
      </c>
      <c r="E27" s="12">
        <v>27135</v>
      </c>
      <c r="F27" s="13">
        <v>0</v>
      </c>
      <c r="H27" s="9" t="s">
        <v>43</v>
      </c>
      <c r="I27" s="20">
        <v>5.217454651629979E-2</v>
      </c>
      <c r="J27" s="16"/>
      <c r="L27">
        <f t="shared" si="2"/>
        <v>2.0776333744422028E-2</v>
      </c>
      <c r="M27">
        <f t="shared" si="3"/>
        <v>-0.1310184471265774</v>
      </c>
    </row>
    <row r="28" spans="2:13" ht="15" customHeight="1" x14ac:dyDescent="0.3">
      <c r="B28" s="9" t="s">
        <v>44</v>
      </c>
      <c r="C28" s="10">
        <v>6.2649714391007922E-4</v>
      </c>
      <c r="D28" s="11">
        <v>2.5022544230784878E-2</v>
      </c>
      <c r="E28" s="12">
        <v>27135</v>
      </c>
      <c r="F28" s="13">
        <v>0</v>
      </c>
      <c r="H28" s="9" t="s">
        <v>44</v>
      </c>
      <c r="I28" s="20">
        <v>-3.4521498226829776E-3</v>
      </c>
      <c r="J28" s="16"/>
      <c r="L28">
        <f t="shared" si="2"/>
        <v>-0.13787515085833069</v>
      </c>
      <c r="M28">
        <f t="shared" si="3"/>
        <v>8.6432537967092763E-5</v>
      </c>
    </row>
    <row r="29" spans="2:13" ht="15" customHeight="1" x14ac:dyDescent="0.3">
      <c r="B29" s="9" t="s">
        <v>45</v>
      </c>
      <c r="C29" s="10">
        <v>0.7428413488114981</v>
      </c>
      <c r="D29" s="11">
        <v>0.43707564503337304</v>
      </c>
      <c r="E29" s="12">
        <v>27135</v>
      </c>
      <c r="F29" s="13">
        <v>0</v>
      </c>
      <c r="H29" s="9" t="s">
        <v>45</v>
      </c>
      <c r="I29" s="20">
        <v>-6.1497810689729669E-2</v>
      </c>
      <c r="J29" s="16"/>
      <c r="L29">
        <f t="shared" si="2"/>
        <v>-3.6182967931807732E-2</v>
      </c>
      <c r="M29">
        <f t="shared" si="3"/>
        <v>0.10451993187180403</v>
      </c>
    </row>
    <row r="30" spans="2:13" ht="15" customHeight="1" x14ac:dyDescent="0.25">
      <c r="B30" s="9" t="s">
        <v>46</v>
      </c>
      <c r="C30" s="10">
        <v>9.6517412935323385E-2</v>
      </c>
      <c r="D30" s="11">
        <v>0.29530495370423071</v>
      </c>
      <c r="E30" s="12">
        <v>27135</v>
      </c>
      <c r="F30" s="13">
        <v>0</v>
      </c>
      <c r="H30" s="9" t="s">
        <v>46</v>
      </c>
      <c r="I30" s="20">
        <v>-4.279308314292541E-2</v>
      </c>
      <c r="J30" s="16"/>
      <c r="L30">
        <f t="shared" si="2"/>
        <v>-0.1309250149090545</v>
      </c>
      <c r="M30">
        <f t="shared" si="3"/>
        <v>1.3986482870240402E-2</v>
      </c>
    </row>
    <row r="31" spans="2:13" ht="15" customHeight="1" x14ac:dyDescent="0.25">
      <c r="B31" s="9" t="s">
        <v>47</v>
      </c>
      <c r="C31" s="10">
        <v>2.3217247097844112E-3</v>
      </c>
      <c r="D31" s="11">
        <v>4.812919769376043E-2</v>
      </c>
      <c r="E31" s="12">
        <v>27135</v>
      </c>
      <c r="F31" s="13">
        <v>0</v>
      </c>
      <c r="H31" s="9" t="s">
        <v>47</v>
      </c>
      <c r="I31" s="20">
        <v>-1.3730381975251988E-2</v>
      </c>
      <c r="J31" s="16"/>
      <c r="L31">
        <f t="shared" si="2"/>
        <v>-0.28461940910187183</v>
      </c>
      <c r="M31">
        <f t="shared" si="3"/>
        <v>6.6234569937270705E-4</v>
      </c>
    </row>
    <row r="32" spans="2:13" ht="15" customHeight="1" x14ac:dyDescent="0.25">
      <c r="B32" s="9" t="s">
        <v>48</v>
      </c>
      <c r="C32" s="10">
        <v>4.9382716049382715E-3</v>
      </c>
      <c r="D32" s="11">
        <v>7.0100400679741354E-2</v>
      </c>
      <c r="E32" s="12">
        <v>27135</v>
      </c>
      <c r="F32" s="13">
        <v>0</v>
      </c>
      <c r="H32" s="9" t="s">
        <v>48</v>
      </c>
      <c r="I32" s="20">
        <v>-1.1051030193550667E-2</v>
      </c>
      <c r="J32" s="16"/>
      <c r="L32">
        <f t="shared" si="2"/>
        <v>-0.15686725180329045</v>
      </c>
      <c r="M32">
        <f t="shared" si="3"/>
        <v>7.7849752755975409E-4</v>
      </c>
    </row>
    <row r="33" spans="2:13" ht="15" customHeight="1" x14ac:dyDescent="0.25">
      <c r="B33" s="9" t="s">
        <v>49</v>
      </c>
      <c r="C33" s="10">
        <v>0.53458632762115355</v>
      </c>
      <c r="D33" s="11">
        <v>0.49881154295895225</v>
      </c>
      <c r="E33" s="12">
        <v>27135</v>
      </c>
      <c r="F33" s="13">
        <v>0</v>
      </c>
      <c r="H33" s="9" t="s">
        <v>49</v>
      </c>
      <c r="I33" s="20">
        <v>9.3534396050165836E-2</v>
      </c>
      <c r="J33" s="16"/>
      <c r="L33">
        <f t="shared" si="2"/>
        <v>8.7271811115701189E-2</v>
      </c>
      <c r="M33">
        <f t="shared" si="3"/>
        <v>-0.10024268683540755</v>
      </c>
    </row>
    <row r="34" spans="2:13" ht="15" customHeight="1" x14ac:dyDescent="0.25">
      <c r="B34" s="9" t="s">
        <v>50</v>
      </c>
      <c r="C34" s="10">
        <v>0.32655242306983601</v>
      </c>
      <c r="D34" s="11">
        <v>0.46896059841731003</v>
      </c>
      <c r="E34" s="12">
        <v>27135</v>
      </c>
      <c r="F34" s="13">
        <v>0</v>
      </c>
      <c r="H34" s="9" t="s">
        <v>50</v>
      </c>
      <c r="I34" s="20">
        <v>-5.7369743753789573E-2</v>
      </c>
      <c r="J34" s="16"/>
      <c r="L34">
        <f t="shared" si="2"/>
        <v>-8.2385417987107176E-2</v>
      </c>
      <c r="M34">
        <f t="shared" si="3"/>
        <v>3.9948406959820326E-2</v>
      </c>
    </row>
    <row r="35" spans="2:13" ht="15" customHeight="1" x14ac:dyDescent="0.25">
      <c r="B35" s="9" t="s">
        <v>51</v>
      </c>
      <c r="C35" s="10">
        <v>9.1394877464529203E-3</v>
      </c>
      <c r="D35" s="11">
        <v>9.5164548334098292E-2</v>
      </c>
      <c r="E35" s="12">
        <v>27135</v>
      </c>
      <c r="F35" s="13">
        <v>0</v>
      </c>
      <c r="H35" s="9" t="s">
        <v>51</v>
      </c>
      <c r="I35" s="20">
        <v>-2.8834162084226789E-2</v>
      </c>
      <c r="J35" s="16"/>
      <c r="L35">
        <f t="shared" si="2"/>
        <v>-0.3002234877727219</v>
      </c>
      <c r="M35">
        <f t="shared" si="3"/>
        <v>2.7691979383209367E-3</v>
      </c>
    </row>
    <row r="36" spans="2:13" ht="15" customHeight="1" x14ac:dyDescent="0.25">
      <c r="B36" s="9" t="s">
        <v>52</v>
      </c>
      <c r="C36" s="10">
        <v>0.25148332412014002</v>
      </c>
      <c r="D36" s="11">
        <v>0.43387371343684067</v>
      </c>
      <c r="E36" s="12">
        <v>27135</v>
      </c>
      <c r="F36" s="13">
        <v>0</v>
      </c>
      <c r="H36" s="9" t="s">
        <v>52</v>
      </c>
      <c r="I36" s="20">
        <v>-4.8971411648167353E-2</v>
      </c>
      <c r="J36" s="16"/>
      <c r="L36">
        <f t="shared" si="2"/>
        <v>-8.4485224904888162E-2</v>
      </c>
      <c r="M36">
        <f t="shared" si="3"/>
        <v>2.8384972416471702E-2</v>
      </c>
    </row>
    <row r="37" spans="2:13" ht="15" customHeight="1" x14ac:dyDescent="0.25">
      <c r="B37" s="9" t="s">
        <v>53</v>
      </c>
      <c r="C37" s="10">
        <v>0.13395983047724341</v>
      </c>
      <c r="D37" s="11">
        <v>0.34061542817794971</v>
      </c>
      <c r="E37" s="12">
        <v>27135</v>
      </c>
      <c r="F37" s="13">
        <v>0</v>
      </c>
      <c r="H37" s="9" t="s">
        <v>53</v>
      </c>
      <c r="I37" s="20">
        <v>-8.7554134795044355E-2</v>
      </c>
      <c r="J37" s="16"/>
      <c r="L37">
        <f t="shared" si="2"/>
        <v>-0.2226129278580552</v>
      </c>
      <c r="M37">
        <f t="shared" si="3"/>
        <v>3.4433957138894918E-2</v>
      </c>
    </row>
    <row r="38" spans="2:13" ht="15" customHeight="1" x14ac:dyDescent="0.25">
      <c r="B38" s="9" t="s">
        <v>54</v>
      </c>
      <c r="C38" s="10">
        <v>7.002026902524415E-4</v>
      </c>
      <c r="D38" s="11">
        <v>2.6452564974647208E-2</v>
      </c>
      <c r="E38" s="12">
        <v>27135</v>
      </c>
      <c r="F38" s="13">
        <v>0</v>
      </c>
      <c r="H38" s="9" t="s">
        <v>54</v>
      </c>
      <c r="I38" s="20">
        <v>-7.1634901074040282E-3</v>
      </c>
      <c r="J38" s="16"/>
      <c r="L38">
        <f t="shared" si="2"/>
        <v>-0.27061550436489185</v>
      </c>
      <c r="M38">
        <f t="shared" si="3"/>
        <v>1.896184755470182E-4</v>
      </c>
    </row>
    <row r="39" spans="2:13" ht="15" customHeight="1" x14ac:dyDescent="0.25">
      <c r="B39" s="9" t="s">
        <v>55</v>
      </c>
      <c r="C39" s="10">
        <v>1.142435968306615E-3</v>
      </c>
      <c r="D39" s="11">
        <v>3.3781250180383048E-2</v>
      </c>
      <c r="E39" s="12">
        <v>27135</v>
      </c>
      <c r="F39" s="13">
        <v>0</v>
      </c>
      <c r="H39" s="9" t="s">
        <v>55</v>
      </c>
      <c r="I39" s="20">
        <v>-6.4747564025365257E-3</v>
      </c>
      <c r="J39" s="16"/>
      <c r="L39">
        <f t="shared" si="2"/>
        <v>-0.1914481960674112</v>
      </c>
      <c r="M39">
        <f t="shared" si="3"/>
        <v>2.1896746155880122E-4</v>
      </c>
    </row>
    <row r="40" spans="2:13" ht="15" customHeight="1" x14ac:dyDescent="0.25">
      <c r="B40" s="9" t="s">
        <v>56</v>
      </c>
      <c r="C40" s="10">
        <v>1.2898470609913396E-3</v>
      </c>
      <c r="D40" s="11">
        <v>3.5891932665004032E-2</v>
      </c>
      <c r="E40" s="12">
        <v>27135</v>
      </c>
      <c r="F40" s="13">
        <v>0</v>
      </c>
      <c r="H40" s="9" t="s">
        <v>56</v>
      </c>
      <c r="I40" s="20">
        <v>-5.9654041371558116E-3</v>
      </c>
      <c r="J40" s="16"/>
      <c r="L40">
        <f t="shared" si="2"/>
        <v>-0.16599021662522129</v>
      </c>
      <c r="M40">
        <f t="shared" si="3"/>
        <v>2.1437850855655888E-4</v>
      </c>
    </row>
    <row r="41" spans="2:13" ht="15" customHeight="1" x14ac:dyDescent="0.25">
      <c r="B41" s="9" t="s">
        <v>57</v>
      </c>
      <c r="C41" s="14">
        <v>3.5562926110189789E-2</v>
      </c>
      <c r="D41" s="15">
        <v>0.18520115665729622</v>
      </c>
      <c r="E41" s="12">
        <v>27135</v>
      </c>
      <c r="F41" s="13">
        <v>0</v>
      </c>
      <c r="H41" s="9" t="s">
        <v>57</v>
      </c>
      <c r="I41" s="20">
        <v>-3.0679339380993684E-2</v>
      </c>
      <c r="J41" s="16"/>
      <c r="L41">
        <f t="shared" si="2"/>
        <v>-0.15976299951640882</v>
      </c>
      <c r="M41">
        <f t="shared" si="3"/>
        <v>5.8911461418927969E-3</v>
      </c>
    </row>
    <row r="42" spans="2:13" ht="15" customHeight="1" x14ac:dyDescent="0.25">
      <c r="B42" s="9" t="s">
        <v>58</v>
      </c>
      <c r="C42" s="14">
        <v>0.77210245070941586</v>
      </c>
      <c r="D42" s="15">
        <v>0.41948389859484281</v>
      </c>
      <c r="E42" s="12">
        <v>27135</v>
      </c>
      <c r="F42" s="13">
        <v>0</v>
      </c>
      <c r="H42" s="9" t="s">
        <v>58</v>
      </c>
      <c r="I42" s="20">
        <v>0.10140130623358184</v>
      </c>
      <c r="J42" s="16"/>
      <c r="L42">
        <f t="shared" si="2"/>
        <v>5.5089383079795377E-2</v>
      </c>
      <c r="M42">
        <f t="shared" si="3"/>
        <v>-0.18663933779184877</v>
      </c>
    </row>
    <row r="43" spans="2:13" ht="15" customHeight="1" x14ac:dyDescent="0.25">
      <c r="B43" s="9" t="s">
        <v>59</v>
      </c>
      <c r="C43" s="14">
        <v>0.41289847060991341</v>
      </c>
      <c r="D43" s="15">
        <v>0.49236394822364227</v>
      </c>
      <c r="E43" s="12">
        <v>27135</v>
      </c>
      <c r="F43" s="13">
        <v>0</v>
      </c>
      <c r="H43" s="9" t="s">
        <v>59</v>
      </c>
      <c r="I43" s="20">
        <v>8.4602648842452055E-2</v>
      </c>
      <c r="J43" s="16"/>
      <c r="L43">
        <f t="shared" si="2"/>
        <v>0.10088135962240416</v>
      </c>
      <c r="M43">
        <f t="shared" si="3"/>
        <v>-7.094813591170776E-2</v>
      </c>
    </row>
    <row r="44" spans="2:13" ht="15" customHeight="1" x14ac:dyDescent="0.25">
      <c r="B44" s="9" t="s">
        <v>60</v>
      </c>
      <c r="C44" s="14">
        <v>2.7307904919845218E-2</v>
      </c>
      <c r="D44" s="15">
        <v>0.16298209157734003</v>
      </c>
      <c r="E44" s="12">
        <v>27135</v>
      </c>
      <c r="F44" s="13">
        <v>0</v>
      </c>
      <c r="H44" s="9" t="s">
        <v>60</v>
      </c>
      <c r="I44" s="20">
        <v>-1.1240236495115762E-2</v>
      </c>
      <c r="J44" s="16"/>
      <c r="L44">
        <f t="shared" si="2"/>
        <v>-6.7082764000745337E-2</v>
      </c>
      <c r="M44">
        <f t="shared" si="3"/>
        <v>1.8833192439399976E-3</v>
      </c>
    </row>
    <row r="45" spans="2:13" ht="15" customHeight="1" x14ac:dyDescent="0.25">
      <c r="B45" s="9" t="s">
        <v>61</v>
      </c>
      <c r="C45" s="14">
        <v>0.11881334070388797</v>
      </c>
      <c r="D45" s="15">
        <v>0.32357470432921309</v>
      </c>
      <c r="E45" s="12">
        <v>27135</v>
      </c>
      <c r="F45" s="13">
        <v>0</v>
      </c>
      <c r="H45" s="9" t="s">
        <v>61</v>
      </c>
      <c r="I45" s="20">
        <v>-2.4208903061610408E-2</v>
      </c>
      <c r="J45" s="16"/>
      <c r="L45">
        <f t="shared" si="2"/>
        <v>-6.5927781525157797E-2</v>
      </c>
      <c r="M45">
        <f t="shared" si="3"/>
        <v>8.8892630018447064E-3</v>
      </c>
    </row>
    <row r="46" spans="2:13" ht="15" customHeight="1" x14ac:dyDescent="0.25">
      <c r="B46" s="9" t="s">
        <v>62</v>
      </c>
      <c r="C46" s="14">
        <v>3.685277317118113E-5</v>
      </c>
      <c r="D46" s="15">
        <v>6.0706484967572531E-3</v>
      </c>
      <c r="E46" s="12">
        <v>27135</v>
      </c>
      <c r="F46" s="13">
        <v>0</v>
      </c>
      <c r="H46" s="9" t="s">
        <v>62</v>
      </c>
      <c r="I46" s="20">
        <v>-5.808572174092623E-4</v>
      </c>
      <c r="J46" s="16"/>
      <c r="L46">
        <f t="shared" si="2"/>
        <v>-9.5679367948951113E-2</v>
      </c>
      <c r="M46">
        <f t="shared" si="3"/>
        <v>3.526179993696142E-6</v>
      </c>
    </row>
    <row r="47" spans="2:13" ht="15" customHeight="1" x14ac:dyDescent="0.25">
      <c r="B47" s="9" t="s">
        <v>63</v>
      </c>
      <c r="C47" s="14">
        <v>3.2098765432098768E-2</v>
      </c>
      <c r="D47" s="15">
        <v>0.17626565090795987</v>
      </c>
      <c r="E47" s="12">
        <v>27135</v>
      </c>
      <c r="F47" s="13">
        <v>0</v>
      </c>
      <c r="H47" s="9" t="s">
        <v>63</v>
      </c>
      <c r="I47" s="20">
        <v>3.2512514575109536E-2</v>
      </c>
      <c r="J47" s="16"/>
      <c r="L47">
        <f t="shared" si="2"/>
        <v>0.17853111388439163</v>
      </c>
      <c r="M47">
        <f t="shared" si="3"/>
        <v>-5.9206746951456415E-3</v>
      </c>
    </row>
    <row r="48" spans="2:13" ht="15" customHeight="1" x14ac:dyDescent="0.25">
      <c r="B48" s="9" t="s">
        <v>64</v>
      </c>
      <c r="C48" s="14">
        <v>0.34678459554081442</v>
      </c>
      <c r="D48" s="15">
        <v>0.47595523762217351</v>
      </c>
      <c r="E48" s="12">
        <v>27135</v>
      </c>
      <c r="F48" s="13">
        <v>0</v>
      </c>
      <c r="H48" s="9" t="s">
        <v>64</v>
      </c>
      <c r="I48" s="20">
        <v>-4.487487617088666E-2</v>
      </c>
      <c r="J48" s="16"/>
      <c r="L48">
        <f t="shared" si="2"/>
        <v>-6.158764117076708E-2</v>
      </c>
      <c r="M48">
        <f t="shared" si="3"/>
        <v>3.2696175086991151E-2</v>
      </c>
    </row>
    <row r="49" spans="2:13" ht="15" customHeight="1" x14ac:dyDescent="0.25">
      <c r="B49" s="9" t="s">
        <v>65</v>
      </c>
      <c r="C49" s="14">
        <v>3.4088815183342544E-2</v>
      </c>
      <c r="D49" s="15">
        <v>0.18146068816734467</v>
      </c>
      <c r="E49" s="12">
        <v>27135</v>
      </c>
      <c r="F49" s="13">
        <v>0</v>
      </c>
      <c r="H49" s="9" t="s">
        <v>65</v>
      </c>
      <c r="I49" s="20">
        <v>-1.8247727707193209E-2</v>
      </c>
      <c r="J49" s="16"/>
      <c r="L49">
        <f t="shared" si="2"/>
        <v>-9.7132246482015863E-2</v>
      </c>
      <c r="M49">
        <f t="shared" si="3"/>
        <v>3.4279789391783535E-3</v>
      </c>
    </row>
    <row r="50" spans="2:13" ht="15" customHeight="1" x14ac:dyDescent="0.25">
      <c r="B50" s="9" t="s">
        <v>66</v>
      </c>
      <c r="C50" s="14">
        <v>0.11310116086235489</v>
      </c>
      <c r="D50" s="15">
        <v>0.31672225227417794</v>
      </c>
      <c r="E50" s="12">
        <v>27135</v>
      </c>
      <c r="F50" s="13">
        <v>0</v>
      </c>
      <c r="H50" s="9" t="s">
        <v>66</v>
      </c>
      <c r="I50" s="20">
        <v>-2.262809411388873E-2</v>
      </c>
      <c r="J50" s="16"/>
      <c r="L50">
        <f t="shared" si="2"/>
        <v>-6.3364131371900723E-2</v>
      </c>
      <c r="M50">
        <f t="shared" si="3"/>
        <v>8.0804670148908551E-3</v>
      </c>
    </row>
    <row r="51" spans="2:13" ht="15" customHeight="1" x14ac:dyDescent="0.25">
      <c r="B51" s="9" t="s">
        <v>67</v>
      </c>
      <c r="C51" s="14">
        <v>1.0834715312327253E-2</v>
      </c>
      <c r="D51" s="15">
        <v>0.10352641804923024</v>
      </c>
      <c r="E51" s="12">
        <v>27135</v>
      </c>
      <c r="F51" s="13">
        <v>0</v>
      </c>
      <c r="H51" s="9" t="s">
        <v>67</v>
      </c>
      <c r="I51" s="20">
        <v>-9.5775541579407996E-3</v>
      </c>
      <c r="J51" s="16"/>
      <c r="L51">
        <f t="shared" si="2"/>
        <v>-9.1510787910637617E-2</v>
      </c>
      <c r="M51">
        <f t="shared" si="3"/>
        <v>1.0023535503791759E-3</v>
      </c>
    </row>
    <row r="52" spans="2:13" ht="15" customHeight="1" x14ac:dyDescent="0.25">
      <c r="B52" s="9" t="s">
        <v>68</v>
      </c>
      <c r="C52" s="14">
        <v>2.3843744241754193E-2</v>
      </c>
      <c r="D52" s="15">
        <v>0.15256499562582157</v>
      </c>
      <c r="E52" s="12">
        <v>27135</v>
      </c>
      <c r="F52" s="13">
        <v>0</v>
      </c>
      <c r="H52" s="9" t="s">
        <v>68</v>
      </c>
      <c r="I52" s="20">
        <v>-1.8959860696567278E-2</v>
      </c>
      <c r="J52" s="16"/>
      <c r="L52">
        <f t="shared" si="2"/>
        <v>-0.12131083248382177</v>
      </c>
      <c r="M52">
        <f t="shared" si="3"/>
        <v>2.9631572265566555E-3</v>
      </c>
    </row>
    <row r="53" spans="2:13" ht="15" customHeight="1" x14ac:dyDescent="0.25">
      <c r="B53" s="9" t="s">
        <v>69</v>
      </c>
      <c r="C53" s="14">
        <v>1.6657453473373871E-2</v>
      </c>
      <c r="D53" s="15">
        <v>0.12798666488033375</v>
      </c>
      <c r="E53" s="12">
        <v>27135</v>
      </c>
      <c r="F53" s="13">
        <v>0</v>
      </c>
      <c r="H53" s="9" t="s">
        <v>69</v>
      </c>
      <c r="I53" s="20">
        <v>-2.7471860362096086E-2</v>
      </c>
      <c r="J53" s="16"/>
      <c r="L53">
        <f t="shared" si="2"/>
        <v>-0.21107081078755743</v>
      </c>
      <c r="M53">
        <f t="shared" si="3"/>
        <v>3.5754602734316215E-3</v>
      </c>
    </row>
    <row r="54" spans="2:13" ht="15" customHeight="1" x14ac:dyDescent="0.25">
      <c r="B54" s="9" t="s">
        <v>70</v>
      </c>
      <c r="C54" s="14">
        <v>6.3018242122719736E-3</v>
      </c>
      <c r="D54" s="15">
        <v>7.9134960722420961E-2</v>
      </c>
      <c r="E54" s="12">
        <v>27135</v>
      </c>
      <c r="F54" s="13">
        <v>0</v>
      </c>
      <c r="H54" s="9" t="s">
        <v>70</v>
      </c>
      <c r="I54" s="20">
        <v>-2.6427782670702067E-2</v>
      </c>
      <c r="J54" s="16"/>
      <c r="L54">
        <f t="shared" si="2"/>
        <v>-0.33185382529103469</v>
      </c>
      <c r="M54">
        <f t="shared" si="3"/>
        <v>2.1045469561180438E-3</v>
      </c>
    </row>
    <row r="55" spans="2:13" ht="15" customHeight="1" x14ac:dyDescent="0.25">
      <c r="B55" s="9" t="s">
        <v>71</v>
      </c>
      <c r="C55" s="14">
        <v>1.8426386585590566E-3</v>
      </c>
      <c r="D55" s="15">
        <v>4.2887190687298911E-2</v>
      </c>
      <c r="E55" s="12">
        <v>27135</v>
      </c>
      <c r="F55" s="13">
        <v>0</v>
      </c>
      <c r="H55" s="9" t="s">
        <v>71</v>
      </c>
      <c r="I55" s="20">
        <v>2.5301377091300806E-3</v>
      </c>
      <c r="J55" s="16"/>
      <c r="L55">
        <f t="shared" si="2"/>
        <v>5.8886477269859551E-2</v>
      </c>
      <c r="M55">
        <f t="shared" si="3"/>
        <v>-1.0870680684855003E-4</v>
      </c>
    </row>
    <row r="56" spans="2:13" ht="15" customHeight="1" x14ac:dyDescent="0.25">
      <c r="B56" s="9" t="s">
        <v>72</v>
      </c>
      <c r="C56" s="14">
        <v>5.2699465634789017E-3</v>
      </c>
      <c r="D56" s="15">
        <v>7.2404194785070694E-2</v>
      </c>
      <c r="E56" s="12">
        <v>27135</v>
      </c>
      <c r="F56" s="13">
        <v>0</v>
      </c>
      <c r="H56" s="9" t="s">
        <v>72</v>
      </c>
      <c r="I56" s="20">
        <v>1.7015338750259075E-3</v>
      </c>
      <c r="J56" s="16"/>
      <c r="L56">
        <f t="shared" si="2"/>
        <v>2.3376641193965309E-2</v>
      </c>
      <c r="M56">
        <f t="shared" si="3"/>
        <v>-1.2384631337941017E-4</v>
      </c>
    </row>
    <row r="57" spans="2:13" ht="15" customHeight="1" x14ac:dyDescent="0.25">
      <c r="B57" s="9" t="s">
        <v>73</v>
      </c>
      <c r="C57" s="14">
        <v>0.22229592776856458</v>
      </c>
      <c r="D57" s="15">
        <v>0.41579660848162975</v>
      </c>
      <c r="E57" s="12">
        <v>27135</v>
      </c>
      <c r="F57" s="13">
        <v>0</v>
      </c>
      <c r="H57" s="9" t="s">
        <v>73</v>
      </c>
      <c r="I57" s="20">
        <v>7.8322897498885116E-2</v>
      </c>
      <c r="J57" s="16"/>
      <c r="L57">
        <f t="shared" si="2"/>
        <v>0.14649478877733416</v>
      </c>
      <c r="M57">
        <f t="shared" si="3"/>
        <v>-4.1873504520915497E-2</v>
      </c>
    </row>
    <row r="58" spans="2:13" ht="15" customHeight="1" x14ac:dyDescent="0.25">
      <c r="B58" s="9" t="s">
        <v>74</v>
      </c>
      <c r="C58" s="14">
        <v>6.6334991708126036E-4</v>
      </c>
      <c r="D58" s="15">
        <v>2.5747510849336623E-2</v>
      </c>
      <c r="E58" s="12">
        <v>27135</v>
      </c>
      <c r="F58" s="13">
        <v>0</v>
      </c>
      <c r="H58" s="9" t="s">
        <v>74</v>
      </c>
      <c r="I58" s="20">
        <v>-4.2164394554856151E-3</v>
      </c>
      <c r="J58" s="16"/>
      <c r="L58">
        <f t="shared" si="2"/>
        <v>-0.16365242082540976</v>
      </c>
      <c r="M58">
        <f t="shared" si="3"/>
        <v>1.0863088006996998E-4</v>
      </c>
    </row>
    <row r="59" spans="2:13" ht="15" customHeight="1" x14ac:dyDescent="0.25">
      <c r="B59" s="9" t="s">
        <v>75</v>
      </c>
      <c r="C59" s="14">
        <v>9.9502487562189048E-4</v>
      </c>
      <c r="D59" s="15">
        <v>3.1528898417291944E-2</v>
      </c>
      <c r="E59" s="12">
        <v>27135</v>
      </c>
      <c r="F59" s="13">
        <v>0</v>
      </c>
      <c r="H59" s="9" t="s">
        <v>75</v>
      </c>
      <c r="I59" s="20">
        <v>-4.420844548689411E-4</v>
      </c>
      <c r="J59" s="16"/>
      <c r="L59">
        <f t="shared" ref="L59:L64" si="4">((1-C59)/D59)*I59</f>
        <v>-1.4007611810408254E-2</v>
      </c>
      <c r="M59">
        <f t="shared" si="1"/>
        <v>1.3951804592040094E-5</v>
      </c>
    </row>
    <row r="60" spans="2:13" ht="15" customHeight="1" x14ac:dyDescent="0.25">
      <c r="B60" s="9" t="s">
        <v>76</v>
      </c>
      <c r="C60" s="14">
        <v>7.3705546342362263E-4</v>
      </c>
      <c r="D60" s="15">
        <v>2.7139258578400549E-2</v>
      </c>
      <c r="E60" s="12">
        <v>27135</v>
      </c>
      <c r="F60" s="13">
        <v>0</v>
      </c>
      <c r="H60" s="9" t="s">
        <v>76</v>
      </c>
      <c r="I60" s="20">
        <v>-6.0786512918948989E-3</v>
      </c>
      <c r="J60" s="16"/>
      <c r="L60">
        <f t="shared" si="4"/>
        <v>-0.22381492004296097</v>
      </c>
      <c r="M60">
        <f t="shared" si="1"/>
        <v>1.6508568692086368E-4</v>
      </c>
    </row>
    <row r="61" spans="2:13" ht="15" customHeight="1" x14ac:dyDescent="0.25">
      <c r="B61" s="9" t="s">
        <v>77</v>
      </c>
      <c r="C61" s="14">
        <v>5.4468398747005715E-2</v>
      </c>
      <c r="D61" s="15">
        <v>0.2269438043467801</v>
      </c>
      <c r="E61" s="12">
        <v>27135</v>
      </c>
      <c r="F61" s="13">
        <v>0</v>
      </c>
      <c r="H61" s="9" t="s">
        <v>77</v>
      </c>
      <c r="I61" s="20">
        <v>-2.8002999455556534E-2</v>
      </c>
      <c r="J61" s="16"/>
      <c r="L61">
        <f t="shared" si="4"/>
        <v>-0.11667082514682789</v>
      </c>
      <c r="M61">
        <f t="shared" si="1"/>
        <v>6.7209525496750057E-3</v>
      </c>
    </row>
    <row r="62" spans="2:13" ht="15" customHeight="1" x14ac:dyDescent="0.25">
      <c r="B62" s="9" t="s">
        <v>78</v>
      </c>
      <c r="C62" s="14">
        <v>0.86836189423254095</v>
      </c>
      <c r="D62" s="15">
        <v>0.3381031316851264</v>
      </c>
      <c r="E62" s="12">
        <v>27135</v>
      </c>
      <c r="F62" s="13">
        <v>0</v>
      </c>
      <c r="H62" s="9" t="s">
        <v>78</v>
      </c>
      <c r="I62" s="20">
        <v>9.9969145231218859E-2</v>
      </c>
      <c r="J62" s="16"/>
      <c r="L62">
        <f t="shared" si="4"/>
        <v>3.8922292283542832E-2</v>
      </c>
      <c r="M62">
        <f t="shared" si="1"/>
        <v>-0.25675419179090692</v>
      </c>
    </row>
    <row r="63" spans="2:13" ht="15" customHeight="1" x14ac:dyDescent="0.25">
      <c r="B63" s="9" t="s">
        <v>79</v>
      </c>
      <c r="C63" s="14">
        <v>1.496222590749954E-2</v>
      </c>
      <c r="D63" s="15">
        <v>0.12140387503190789</v>
      </c>
      <c r="E63" s="12">
        <v>27135</v>
      </c>
      <c r="F63" s="13">
        <v>0</v>
      </c>
      <c r="H63" s="9" t="s">
        <v>79</v>
      </c>
      <c r="I63" s="20">
        <v>-3.4374872197060799E-2</v>
      </c>
      <c r="J63" s="16"/>
      <c r="L63">
        <f t="shared" si="4"/>
        <v>-0.27890829337043466</v>
      </c>
      <c r="M63">
        <f t="shared" si="1"/>
        <v>4.236476003905738E-3</v>
      </c>
    </row>
    <row r="64" spans="2:13" ht="15" customHeight="1" x14ac:dyDescent="0.25">
      <c r="B64" s="9" t="s">
        <v>80</v>
      </c>
      <c r="C64" s="14">
        <v>9.1136908052330934E-2</v>
      </c>
      <c r="D64" s="15">
        <v>0.28780900734083265</v>
      </c>
      <c r="E64" s="12">
        <v>27135</v>
      </c>
      <c r="F64" s="13">
        <v>0</v>
      </c>
      <c r="H64" s="9" t="s">
        <v>80</v>
      </c>
      <c r="I64" s="20">
        <v>-8.6606886071041209E-2</v>
      </c>
      <c r="J64" s="16"/>
      <c r="L64">
        <f t="shared" si="4"/>
        <v>-0.27349318558772767</v>
      </c>
      <c r="M64">
        <f t="shared" si="1"/>
        <v>2.7424728244199604E-2</v>
      </c>
    </row>
    <row r="65" spans="2:10" ht="53.45" customHeight="1" thickBot="1" x14ac:dyDescent="0.3">
      <c r="B65" s="49" t="s">
        <v>83</v>
      </c>
      <c r="C65" s="50"/>
      <c r="D65" s="51"/>
      <c r="E65" s="52"/>
      <c r="F65" s="53"/>
      <c r="H65" s="54" t="s">
        <v>84</v>
      </c>
      <c r="I65" s="55"/>
      <c r="J65" s="16"/>
    </row>
    <row r="66" spans="2:10" x14ac:dyDescent="0.25">
      <c r="B66" s="68"/>
      <c r="C66" s="69"/>
      <c r="D66" s="69"/>
      <c r="E66" s="69"/>
      <c r="F66" s="69"/>
      <c r="H66" s="68"/>
      <c r="I66" s="69"/>
      <c r="J66" s="16"/>
    </row>
  </sheetData>
  <mergeCells count="3">
    <mergeCell ref="H66:I66"/>
    <mergeCell ref="B66:F66"/>
    <mergeCell ref="L5:M5"/>
  </mergeCells>
  <pageMargins left="0.45" right="0.45" top="0.5" bottom="0.5" header="0" footer="0"/>
  <pageSetup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162"/>
  <sheetViews>
    <sheetView workbookViewId="0">
      <selection activeCell="B38" sqref="B38"/>
    </sheetView>
  </sheetViews>
  <sheetFormatPr defaultRowHeight="15" x14ac:dyDescent="0.25"/>
  <cols>
    <col min="2" max="2" width="45" customWidth="1"/>
    <col min="3" max="3" width="9.85546875" customWidth="1"/>
    <col min="4" max="4" width="11.140625" customWidth="1"/>
    <col min="5" max="5" width="10.42578125" bestFit="1" customWidth="1"/>
    <col min="7" max="7" width="13" customWidth="1"/>
  </cols>
  <sheetData>
    <row r="2" spans="2:6" x14ac:dyDescent="0.25">
      <c r="B2" t="s">
        <v>85</v>
      </c>
    </row>
    <row r="4" spans="2:6" x14ac:dyDescent="0.25">
      <c r="B4" s="71" t="s">
        <v>9</v>
      </c>
      <c r="C4" s="71"/>
      <c r="D4" s="71"/>
      <c r="E4" s="28"/>
    </row>
    <row r="5" spans="2:6" ht="15.75" thickBot="1" x14ac:dyDescent="0.3">
      <c r="B5" t="s">
        <v>20</v>
      </c>
      <c r="C5" s="29"/>
      <c r="D5" s="28"/>
      <c r="E5" s="28"/>
      <c r="F5" s="22"/>
    </row>
    <row r="6" spans="2:6" x14ac:dyDescent="0.25">
      <c r="B6" s="38" t="s">
        <v>10</v>
      </c>
      <c r="C6" s="45" t="s">
        <v>11</v>
      </c>
      <c r="D6" s="39">
        <v>106419</v>
      </c>
      <c r="E6" s="32"/>
      <c r="F6" s="22"/>
    </row>
    <row r="7" spans="2:6" x14ac:dyDescent="0.25">
      <c r="B7" s="40"/>
      <c r="C7" s="46" t="s">
        <v>12</v>
      </c>
      <c r="D7" s="41">
        <v>0</v>
      </c>
      <c r="E7" s="32"/>
      <c r="F7" s="22"/>
    </row>
    <row r="8" spans="2:6" x14ac:dyDescent="0.25">
      <c r="B8" s="40" t="s">
        <v>1</v>
      </c>
      <c r="C8" s="47"/>
      <c r="D8" s="42">
        <v>0.36210160000000002</v>
      </c>
      <c r="E8" s="33"/>
      <c r="F8" s="22"/>
    </row>
    <row r="9" spans="2:6" x14ac:dyDescent="0.25">
      <c r="B9" s="40" t="s">
        <v>13</v>
      </c>
      <c r="C9" s="47"/>
      <c r="D9" s="42">
        <v>0.50147909999999996</v>
      </c>
      <c r="E9" s="33"/>
      <c r="F9" s="22"/>
    </row>
    <row r="10" spans="2:6" x14ac:dyDescent="0.25">
      <c r="B10" s="40" t="s">
        <v>14</v>
      </c>
      <c r="C10" s="47"/>
      <c r="D10" s="42">
        <v>0.89593469999999997</v>
      </c>
      <c r="E10" s="34"/>
      <c r="F10" s="22"/>
    </row>
    <row r="11" spans="2:6" ht="15" customHeight="1" x14ac:dyDescent="0.25">
      <c r="B11" s="40" t="s">
        <v>15</v>
      </c>
      <c r="C11" s="47"/>
      <c r="D11" s="42">
        <v>-3.0089899999999998</v>
      </c>
      <c r="E11" s="35"/>
      <c r="F11" s="22"/>
    </row>
    <row r="12" spans="2:6" x14ac:dyDescent="0.25">
      <c r="B12" s="40" t="s">
        <v>16</v>
      </c>
      <c r="C12" s="47"/>
      <c r="D12" s="42">
        <v>1.6918899999999999</v>
      </c>
      <c r="E12" s="36"/>
      <c r="F12" s="22"/>
    </row>
    <row r="13" spans="2:6" ht="15" customHeight="1" x14ac:dyDescent="0.25">
      <c r="B13" s="40" t="s">
        <v>17</v>
      </c>
      <c r="C13" s="47">
        <v>20</v>
      </c>
      <c r="D13" s="42">
        <v>-0.30237960000000003</v>
      </c>
      <c r="E13" s="36"/>
      <c r="F13" s="22"/>
    </row>
    <row r="14" spans="2:6" x14ac:dyDescent="0.25">
      <c r="B14" s="40"/>
      <c r="C14" s="47">
        <v>40</v>
      </c>
      <c r="D14" s="42">
        <v>0.247784</v>
      </c>
      <c r="E14" s="36"/>
      <c r="F14" s="22"/>
    </row>
    <row r="15" spans="2:6" ht="15" customHeight="1" x14ac:dyDescent="0.25">
      <c r="B15" s="40"/>
      <c r="C15" s="47">
        <v>60</v>
      </c>
      <c r="D15" s="42">
        <v>0.7319369</v>
      </c>
      <c r="E15" s="36"/>
      <c r="F15" s="22"/>
    </row>
    <row r="16" spans="2:6" ht="15.75" thickBot="1" x14ac:dyDescent="0.3">
      <c r="B16" s="43"/>
      <c r="C16" s="48">
        <v>80</v>
      </c>
      <c r="D16" s="44">
        <v>1.1990339000000001</v>
      </c>
      <c r="E16" s="34"/>
      <c r="F16" s="22"/>
    </row>
    <row r="17" spans="2:9" x14ac:dyDescent="0.25">
      <c r="C17" s="30"/>
      <c r="D17" s="28"/>
      <c r="E17" s="34"/>
      <c r="F17" s="22"/>
    </row>
    <row r="18" spans="2:9" ht="14.45" x14ac:dyDescent="0.3">
      <c r="C18" s="30"/>
      <c r="D18" s="31"/>
      <c r="E18" s="33"/>
      <c r="F18" s="22"/>
    </row>
    <row r="19" spans="2:9" ht="14.45" x14ac:dyDescent="0.3">
      <c r="B19" s="71" t="s">
        <v>18</v>
      </c>
      <c r="C19" s="71"/>
      <c r="D19" s="71"/>
      <c r="E19" s="71"/>
      <c r="F19" s="71"/>
    </row>
    <row r="20" spans="2:9" thickBot="1" x14ac:dyDescent="0.35">
      <c r="B20" t="s">
        <v>21</v>
      </c>
    </row>
    <row r="21" spans="2:9" thickBot="1" x14ac:dyDescent="0.35">
      <c r="B21" s="56" t="s">
        <v>22</v>
      </c>
      <c r="C21" s="57">
        <v>1</v>
      </c>
      <c r="D21" s="57">
        <v>2</v>
      </c>
      <c r="E21" s="57">
        <v>3</v>
      </c>
      <c r="F21" s="57">
        <v>4</v>
      </c>
      <c r="G21" s="57">
        <v>5</v>
      </c>
      <c r="H21" s="58" t="s">
        <v>19</v>
      </c>
    </row>
    <row r="22" spans="2:9" ht="14.45" x14ac:dyDescent="0.3">
      <c r="B22" s="40" t="s">
        <v>23</v>
      </c>
      <c r="C22" s="59">
        <v>0.66</v>
      </c>
      <c r="D22" s="60">
        <v>0.99</v>
      </c>
      <c r="E22" s="60">
        <v>0.99</v>
      </c>
      <c r="F22" s="60">
        <v>1</v>
      </c>
      <c r="G22" s="61">
        <v>1</v>
      </c>
      <c r="H22" s="62">
        <v>0.93</v>
      </c>
    </row>
    <row r="23" spans="2:9" ht="14.45" x14ac:dyDescent="0.3">
      <c r="B23" s="40" t="s">
        <v>24</v>
      </c>
      <c r="C23" s="63">
        <v>0.46</v>
      </c>
      <c r="D23" s="64">
        <v>0.59</v>
      </c>
      <c r="E23" s="64">
        <v>0.66</v>
      </c>
      <c r="F23" s="64">
        <v>0.78</v>
      </c>
      <c r="G23" s="62">
        <v>0.87</v>
      </c>
      <c r="H23" s="62">
        <v>0.67</v>
      </c>
    </row>
    <row r="24" spans="2:9" x14ac:dyDescent="0.25">
      <c r="B24" s="40" t="s">
        <v>25</v>
      </c>
      <c r="C24" s="63">
        <v>0.46</v>
      </c>
      <c r="D24" s="64">
        <v>0.82</v>
      </c>
      <c r="E24" s="64">
        <v>0.9</v>
      </c>
      <c r="F24" s="64">
        <v>0.97</v>
      </c>
      <c r="G24" s="62">
        <v>1</v>
      </c>
      <c r="H24" s="62">
        <v>0.83</v>
      </c>
    </row>
    <row r="25" spans="2:9" x14ac:dyDescent="0.25">
      <c r="B25" s="40" t="s">
        <v>26</v>
      </c>
      <c r="C25" s="63">
        <v>0.15</v>
      </c>
      <c r="D25" s="64">
        <v>0.59</v>
      </c>
      <c r="E25" s="64">
        <v>0.81</v>
      </c>
      <c r="F25" s="64">
        <v>0.93</v>
      </c>
      <c r="G25" s="62">
        <v>1</v>
      </c>
      <c r="H25" s="62">
        <v>0.7</v>
      </c>
    </row>
    <row r="26" spans="2:9" x14ac:dyDescent="0.25">
      <c r="B26" s="40" t="s">
        <v>27</v>
      </c>
      <c r="C26" s="63">
        <v>1.8700000000000001E-2</v>
      </c>
      <c r="D26" s="64">
        <v>2.1600000000000001E-2</v>
      </c>
      <c r="E26" s="64">
        <v>1.6400000000000001E-2</v>
      </c>
      <c r="F26" s="64">
        <v>1.8499999999999999E-2</v>
      </c>
      <c r="G26" s="62">
        <v>2.7699999999999999E-2</v>
      </c>
      <c r="H26" s="62">
        <v>2.06E-2</v>
      </c>
    </row>
    <row r="27" spans="2:9" x14ac:dyDescent="0.25">
      <c r="B27" s="40" t="s">
        <v>28</v>
      </c>
      <c r="C27" s="63">
        <v>0.2</v>
      </c>
      <c r="D27" s="64">
        <v>0.3</v>
      </c>
      <c r="E27" s="64">
        <v>0.32</v>
      </c>
      <c r="F27" s="64">
        <v>0.27</v>
      </c>
      <c r="G27" s="62">
        <v>0.17</v>
      </c>
      <c r="H27" s="62">
        <v>0.25</v>
      </c>
    </row>
    <row r="28" spans="2:9" x14ac:dyDescent="0.25">
      <c r="B28" s="40" t="s">
        <v>29</v>
      </c>
      <c r="C28" s="63">
        <v>1.7299999999999999E-2</v>
      </c>
      <c r="D28" s="64">
        <v>3.3700000000000001E-2</v>
      </c>
      <c r="E28" s="64">
        <v>9.0700000000000003E-2</v>
      </c>
      <c r="F28" s="64">
        <v>0.21</v>
      </c>
      <c r="G28" s="62">
        <v>0.63</v>
      </c>
      <c r="H28" s="62">
        <v>0.2</v>
      </c>
    </row>
    <row r="29" spans="2:9" s="22" customFormat="1" x14ac:dyDescent="0.25">
      <c r="B29" s="40" t="s">
        <v>30</v>
      </c>
      <c r="C29" s="63">
        <v>2.3699999999999999E-2</v>
      </c>
      <c r="D29" s="64">
        <v>0.12</v>
      </c>
      <c r="E29" s="64">
        <v>0.34</v>
      </c>
      <c r="F29" s="64">
        <v>0.6</v>
      </c>
      <c r="G29" s="62">
        <v>0.95</v>
      </c>
      <c r="H29" s="62">
        <v>0.41</v>
      </c>
      <c r="I29" s="23"/>
    </row>
    <row r="30" spans="2:9" s="22" customFormat="1" x14ac:dyDescent="0.25">
      <c r="B30" s="40" t="s">
        <v>31</v>
      </c>
      <c r="C30" s="63">
        <v>8.9400000000000005E-4</v>
      </c>
      <c r="D30" s="64">
        <v>9.5600000000000004E-4</v>
      </c>
      <c r="E30" s="64">
        <v>2.7599999999999999E-3</v>
      </c>
      <c r="F30" s="64">
        <v>4.6600000000000001E-3</v>
      </c>
      <c r="G30" s="62">
        <v>1.8499999999999999E-2</v>
      </c>
      <c r="H30" s="62">
        <v>5.5700000000000003E-3</v>
      </c>
      <c r="I30" s="23"/>
    </row>
    <row r="31" spans="2:9" s="22" customFormat="1" x14ac:dyDescent="0.25">
      <c r="B31" s="40" t="s">
        <v>32</v>
      </c>
      <c r="C31" s="63">
        <v>0.7</v>
      </c>
      <c r="D31" s="64">
        <v>0.83</v>
      </c>
      <c r="E31" s="64">
        <v>0.86</v>
      </c>
      <c r="F31" s="64">
        <v>0.86</v>
      </c>
      <c r="G31" s="62">
        <v>0.9</v>
      </c>
      <c r="H31" s="62">
        <v>0.83</v>
      </c>
      <c r="I31" s="23"/>
    </row>
    <row r="32" spans="2:9" s="22" customFormat="1" x14ac:dyDescent="0.25">
      <c r="B32" s="40" t="s">
        <v>33</v>
      </c>
      <c r="C32" s="63">
        <v>4.91</v>
      </c>
      <c r="D32" s="64">
        <v>4.9800000000000004</v>
      </c>
      <c r="E32" s="64">
        <v>5.01</v>
      </c>
      <c r="F32" s="64">
        <v>4.92</v>
      </c>
      <c r="G32" s="62">
        <v>5.05</v>
      </c>
      <c r="H32" s="62">
        <v>4.97</v>
      </c>
      <c r="I32" s="23"/>
    </row>
    <row r="33" spans="2:9" s="22" customFormat="1" x14ac:dyDescent="0.25">
      <c r="B33" s="40" t="s">
        <v>34</v>
      </c>
      <c r="C33" s="63">
        <v>3.6299999999999999E-2</v>
      </c>
      <c r="D33" s="64">
        <v>7.6100000000000001E-2</v>
      </c>
      <c r="E33" s="64">
        <v>0.17</v>
      </c>
      <c r="F33" s="64">
        <v>0.15</v>
      </c>
      <c r="G33" s="62">
        <v>6.08E-2</v>
      </c>
      <c r="H33" s="62">
        <v>9.8000000000000004E-2</v>
      </c>
      <c r="I33" s="23"/>
    </row>
    <row r="34" spans="2:9" s="22" customFormat="1" x14ac:dyDescent="0.25">
      <c r="B34" s="40" t="s">
        <v>35</v>
      </c>
      <c r="C34" s="63">
        <v>9.1899999999999996E-2</v>
      </c>
      <c r="D34" s="64">
        <v>2.7799999999999998E-2</v>
      </c>
      <c r="E34" s="64">
        <v>7.0600000000000003E-3</v>
      </c>
      <c r="F34" s="64">
        <v>1.1999999999999999E-3</v>
      </c>
      <c r="G34" s="62">
        <v>6.4800000000000003E-5</v>
      </c>
      <c r="H34" s="62">
        <v>2.5600000000000001E-2</v>
      </c>
      <c r="I34" s="23"/>
    </row>
    <row r="35" spans="2:9" s="22" customFormat="1" x14ac:dyDescent="0.25">
      <c r="B35" s="40" t="s">
        <v>36</v>
      </c>
      <c r="C35" s="63">
        <v>3.9699999999999996E-3</v>
      </c>
      <c r="D35" s="64">
        <v>1.64E-3</v>
      </c>
      <c r="E35" s="64">
        <v>6.4400000000000004E-4</v>
      </c>
      <c r="F35" s="64">
        <v>1.01E-3</v>
      </c>
      <c r="G35" s="62">
        <v>8.52E-4</v>
      </c>
      <c r="H35" s="62">
        <v>1.6199999999999999E-3</v>
      </c>
      <c r="I35" s="23"/>
    </row>
    <row r="36" spans="2:9" s="22" customFormat="1" x14ac:dyDescent="0.25">
      <c r="B36" s="40" t="s">
        <v>37</v>
      </c>
      <c r="C36" s="63">
        <v>1.95E-2</v>
      </c>
      <c r="D36" s="64">
        <v>0.11</v>
      </c>
      <c r="E36" s="64">
        <v>0.5</v>
      </c>
      <c r="F36" s="64">
        <v>0.91</v>
      </c>
      <c r="G36" s="62">
        <v>1</v>
      </c>
      <c r="H36" s="62">
        <v>0.51</v>
      </c>
      <c r="I36" s="23"/>
    </row>
    <row r="37" spans="2:9" s="22" customFormat="1" x14ac:dyDescent="0.25">
      <c r="B37" s="40" t="s">
        <v>38</v>
      </c>
      <c r="C37" s="63">
        <v>1.7000000000000001E-2</v>
      </c>
      <c r="D37" s="64">
        <v>7.4800000000000005E-2</v>
      </c>
      <c r="E37" s="64">
        <v>0.11</v>
      </c>
      <c r="F37" s="64">
        <v>4.1000000000000002E-2</v>
      </c>
      <c r="G37" s="62">
        <v>1.75E-3</v>
      </c>
      <c r="H37" s="62">
        <v>4.9599999999999998E-2</v>
      </c>
      <c r="I37" s="23"/>
    </row>
    <row r="38" spans="2:9" s="22" customFormat="1" x14ac:dyDescent="0.25">
      <c r="B38" s="40" t="s">
        <v>39</v>
      </c>
      <c r="C38" s="63">
        <v>0.18</v>
      </c>
      <c r="D38" s="64">
        <v>5.3699999999999998E-2</v>
      </c>
      <c r="E38" s="64">
        <v>1.41E-2</v>
      </c>
      <c r="F38" s="64">
        <v>6.2299999999999996E-4</v>
      </c>
      <c r="G38" s="62">
        <v>0</v>
      </c>
      <c r="H38" s="62">
        <v>4.9500000000000002E-2</v>
      </c>
      <c r="I38" s="23"/>
    </row>
    <row r="39" spans="2:9" s="22" customFormat="1" x14ac:dyDescent="0.25">
      <c r="B39" s="40" t="s">
        <v>40</v>
      </c>
      <c r="C39" s="63">
        <v>2.2399999999999998E-3</v>
      </c>
      <c r="D39" s="64">
        <v>1.0399999999999999E-3</v>
      </c>
      <c r="E39" s="64">
        <v>2.2499999999999998E-3</v>
      </c>
      <c r="F39" s="64">
        <v>0</v>
      </c>
      <c r="G39" s="62">
        <v>0</v>
      </c>
      <c r="H39" s="62">
        <v>1.1000000000000001E-3</v>
      </c>
      <c r="I39" s="23"/>
    </row>
    <row r="40" spans="2:9" s="22" customFormat="1" x14ac:dyDescent="0.25">
      <c r="B40" s="40" t="s">
        <v>41</v>
      </c>
      <c r="C40" s="63">
        <v>0.25</v>
      </c>
      <c r="D40" s="64">
        <v>1.5299999999999999E-2</v>
      </c>
      <c r="E40" s="64">
        <v>7.8399999999999997E-3</v>
      </c>
      <c r="F40" s="64">
        <v>2.7599999999999999E-3</v>
      </c>
      <c r="G40" s="62">
        <v>0</v>
      </c>
      <c r="H40" s="62">
        <v>5.6000000000000001E-2</v>
      </c>
      <c r="I40" s="23"/>
    </row>
    <row r="41" spans="2:9" s="22" customFormat="1" x14ac:dyDescent="0.25">
      <c r="B41" s="40" t="s">
        <v>42</v>
      </c>
      <c r="C41" s="63">
        <v>1.6799999999999999E-2</v>
      </c>
      <c r="D41" s="64">
        <v>1.12E-2</v>
      </c>
      <c r="E41" s="64">
        <v>7.4099999999999999E-3</v>
      </c>
      <c r="F41" s="64">
        <v>1.6999999999999999E-3</v>
      </c>
      <c r="G41" s="62">
        <v>3.6499999999999998E-4</v>
      </c>
      <c r="H41" s="62">
        <v>7.4900000000000001E-3</v>
      </c>
      <c r="I41" s="23"/>
    </row>
    <row r="42" spans="2:9" s="22" customFormat="1" x14ac:dyDescent="0.25">
      <c r="B42" s="40" t="s">
        <v>43</v>
      </c>
      <c r="C42" s="63">
        <v>0.72</v>
      </c>
      <c r="D42" s="64">
        <v>0.97</v>
      </c>
      <c r="E42" s="64">
        <v>0.98</v>
      </c>
      <c r="F42" s="64">
        <v>0.95</v>
      </c>
      <c r="G42" s="62">
        <v>0.77</v>
      </c>
      <c r="H42" s="62">
        <v>0.88</v>
      </c>
      <c r="I42" s="23"/>
    </row>
    <row r="43" spans="2:9" s="22" customFormat="1" x14ac:dyDescent="0.25">
      <c r="B43" s="40" t="s">
        <v>44</v>
      </c>
      <c r="C43" s="63">
        <v>1.64E-3</v>
      </c>
      <c r="D43" s="64">
        <v>1.37E-4</v>
      </c>
      <c r="E43" s="64">
        <v>3.1799999999999998E-4</v>
      </c>
      <c r="F43" s="64">
        <v>2.9100000000000003E-4</v>
      </c>
      <c r="G43" s="62">
        <v>0</v>
      </c>
      <c r="H43" s="62">
        <v>4.7699999999999999E-4</v>
      </c>
      <c r="I43" s="23"/>
    </row>
    <row r="44" spans="2:9" s="22" customFormat="1" x14ac:dyDescent="0.25">
      <c r="B44" s="40" t="s">
        <v>45</v>
      </c>
      <c r="C44" s="63">
        <v>0.92</v>
      </c>
      <c r="D44" s="64">
        <v>0.96</v>
      </c>
      <c r="E44" s="64">
        <v>0.88</v>
      </c>
      <c r="F44" s="64">
        <v>0.55000000000000004</v>
      </c>
      <c r="G44" s="62">
        <v>5.9500000000000004E-3</v>
      </c>
      <c r="H44" s="62">
        <v>0.66</v>
      </c>
      <c r="I44" s="23"/>
    </row>
    <row r="45" spans="2:9" s="22" customFormat="1" x14ac:dyDescent="0.25">
      <c r="B45" s="40" t="s">
        <v>46</v>
      </c>
      <c r="C45" s="63">
        <v>0.19</v>
      </c>
      <c r="D45" s="64">
        <v>9.8199999999999996E-2</v>
      </c>
      <c r="E45" s="64">
        <v>1.7399999999999999E-2</v>
      </c>
      <c r="F45" s="64">
        <v>6.0800000000000003E-4</v>
      </c>
      <c r="G45" s="62">
        <v>0</v>
      </c>
      <c r="H45" s="62">
        <v>6.1199999999999997E-2</v>
      </c>
      <c r="I45" s="23"/>
    </row>
    <row r="46" spans="2:9" s="22" customFormat="1" x14ac:dyDescent="0.25">
      <c r="B46" s="40" t="s">
        <v>47</v>
      </c>
      <c r="C46" s="63">
        <v>6.1500000000000001E-3</v>
      </c>
      <c r="D46" s="64">
        <v>3.0400000000000002E-4</v>
      </c>
      <c r="E46" s="64">
        <v>0</v>
      </c>
      <c r="F46" s="64">
        <v>0</v>
      </c>
      <c r="G46" s="62">
        <v>0</v>
      </c>
      <c r="H46" s="62">
        <v>1.2899999999999999E-3</v>
      </c>
      <c r="I46" s="23"/>
    </row>
    <row r="47" spans="2:9" s="22" customFormat="1" x14ac:dyDescent="0.25">
      <c r="B47" s="40" t="s">
        <v>48</v>
      </c>
      <c r="C47" s="63">
        <v>1.38E-2</v>
      </c>
      <c r="D47" s="64">
        <v>1.0500000000000001E-2</v>
      </c>
      <c r="E47" s="64">
        <v>2.7000000000000001E-3</v>
      </c>
      <c r="F47" s="64">
        <v>1.2199999999999999E-3</v>
      </c>
      <c r="G47" s="62">
        <v>0</v>
      </c>
      <c r="H47" s="62">
        <v>5.64E-3</v>
      </c>
      <c r="I47" s="23"/>
    </row>
    <row r="48" spans="2:9" s="22" customFormat="1" x14ac:dyDescent="0.25">
      <c r="B48" s="40" t="s">
        <v>49</v>
      </c>
      <c r="C48" s="63">
        <v>0.15</v>
      </c>
      <c r="D48" s="64">
        <v>0.34</v>
      </c>
      <c r="E48" s="64">
        <v>0.73</v>
      </c>
      <c r="F48" s="64">
        <v>0.98</v>
      </c>
      <c r="G48" s="62">
        <v>1</v>
      </c>
      <c r="H48" s="62">
        <v>0.64</v>
      </c>
      <c r="I48" s="23"/>
    </row>
    <row r="49" spans="2:9" s="22" customFormat="1" x14ac:dyDescent="0.25">
      <c r="B49" s="40" t="s">
        <v>50</v>
      </c>
      <c r="C49" s="63">
        <v>0.56000000000000005</v>
      </c>
      <c r="D49" s="64">
        <v>0.51</v>
      </c>
      <c r="E49" s="64">
        <v>0.24</v>
      </c>
      <c r="F49" s="64">
        <v>2.01E-2</v>
      </c>
      <c r="G49" s="62">
        <v>0</v>
      </c>
      <c r="H49" s="62">
        <v>0.27</v>
      </c>
      <c r="I49" s="23"/>
    </row>
    <row r="50" spans="2:9" s="22" customFormat="1" x14ac:dyDescent="0.25">
      <c r="B50" s="40" t="s">
        <v>51</v>
      </c>
      <c r="C50" s="63">
        <v>2.47E-2</v>
      </c>
      <c r="D50" s="64">
        <v>1.55E-4</v>
      </c>
      <c r="E50" s="64">
        <v>2.52E-4</v>
      </c>
      <c r="F50" s="64">
        <v>0</v>
      </c>
      <c r="G50" s="62">
        <v>0</v>
      </c>
      <c r="H50" s="62">
        <v>5.0299999999999997E-3</v>
      </c>
      <c r="I50" s="23"/>
    </row>
    <row r="51" spans="2:9" s="22" customFormat="1" x14ac:dyDescent="0.25">
      <c r="B51" s="40" t="s">
        <v>52</v>
      </c>
      <c r="C51" s="63">
        <v>0.45</v>
      </c>
      <c r="D51" s="64">
        <v>0.37</v>
      </c>
      <c r="E51" s="64">
        <v>0.15</v>
      </c>
      <c r="F51" s="64">
        <v>3.7400000000000003E-2</v>
      </c>
      <c r="G51" s="62">
        <v>2.0500000000000002E-3</v>
      </c>
      <c r="H51" s="62">
        <v>0.2</v>
      </c>
      <c r="I51" s="23"/>
    </row>
    <row r="52" spans="2:9" s="22" customFormat="1" x14ac:dyDescent="0.25">
      <c r="B52" s="40" t="s">
        <v>53</v>
      </c>
      <c r="C52" s="63">
        <v>0.42</v>
      </c>
      <c r="D52" s="64">
        <v>2.3199999999999998E-2</v>
      </c>
      <c r="E52" s="64">
        <v>1.7700000000000001E-3</v>
      </c>
      <c r="F52" s="64">
        <v>0</v>
      </c>
      <c r="G52" s="62">
        <v>0</v>
      </c>
      <c r="H52" s="62">
        <v>8.8800000000000004E-2</v>
      </c>
      <c r="I52" s="23"/>
    </row>
    <row r="53" spans="2:9" s="22" customFormat="1" x14ac:dyDescent="0.25">
      <c r="B53" s="40" t="s">
        <v>54</v>
      </c>
      <c r="C53" s="63">
        <v>1.31E-3</v>
      </c>
      <c r="D53" s="64">
        <v>0</v>
      </c>
      <c r="E53" s="64">
        <v>0</v>
      </c>
      <c r="F53" s="64">
        <v>0</v>
      </c>
      <c r="G53" s="62">
        <v>0</v>
      </c>
      <c r="H53" s="62">
        <v>2.61E-4</v>
      </c>
      <c r="I53" s="23"/>
    </row>
    <row r="54" spans="2:9" s="22" customFormat="1" x14ac:dyDescent="0.25">
      <c r="B54" s="40" t="s">
        <v>55</v>
      </c>
      <c r="C54" s="63">
        <v>2.4199999999999998E-3</v>
      </c>
      <c r="D54" s="64">
        <v>6.5499999999999998E-4</v>
      </c>
      <c r="E54" s="64">
        <v>0</v>
      </c>
      <c r="F54" s="64">
        <v>2.4399999999999999E-4</v>
      </c>
      <c r="G54" s="62">
        <v>0</v>
      </c>
      <c r="H54" s="62">
        <v>6.6399999999999999E-4</v>
      </c>
      <c r="I54" s="23"/>
    </row>
    <row r="55" spans="2:9" s="22" customFormat="1" x14ac:dyDescent="0.25">
      <c r="B55" s="40" t="s">
        <v>56</v>
      </c>
      <c r="C55" s="63">
        <v>1.2999999999999999E-3</v>
      </c>
      <c r="D55" s="64">
        <v>3.4200000000000002E-4</v>
      </c>
      <c r="E55" s="64">
        <v>0</v>
      </c>
      <c r="F55" s="64">
        <v>4.4100000000000001E-5</v>
      </c>
      <c r="G55" s="62">
        <v>0</v>
      </c>
      <c r="H55" s="62">
        <v>3.3799999999999998E-4</v>
      </c>
      <c r="I55" s="23"/>
    </row>
    <row r="56" spans="2:9" s="22" customFormat="1" x14ac:dyDescent="0.25">
      <c r="B56" s="40" t="s">
        <v>57</v>
      </c>
      <c r="C56" s="63">
        <v>8.0699999999999994E-2</v>
      </c>
      <c r="D56" s="64">
        <v>1.17E-2</v>
      </c>
      <c r="E56" s="64">
        <v>2.1099999999999999E-3</v>
      </c>
      <c r="F56" s="64">
        <v>3.5E-4</v>
      </c>
      <c r="G56" s="62">
        <v>0</v>
      </c>
      <c r="H56" s="62">
        <v>1.9E-2</v>
      </c>
      <c r="I56" s="23"/>
    </row>
    <row r="57" spans="2:9" s="22" customFormat="1" x14ac:dyDescent="0.25">
      <c r="B57" s="40" t="s">
        <v>58</v>
      </c>
      <c r="C57" s="63">
        <v>0.43</v>
      </c>
      <c r="D57" s="64">
        <v>0.94</v>
      </c>
      <c r="E57" s="64">
        <v>0.98</v>
      </c>
      <c r="F57" s="64">
        <v>1</v>
      </c>
      <c r="G57" s="62">
        <v>1</v>
      </c>
      <c r="H57" s="62">
        <v>0.87</v>
      </c>
      <c r="I57" s="23"/>
    </row>
    <row r="58" spans="2:9" s="22" customFormat="1" x14ac:dyDescent="0.25">
      <c r="B58" s="40" t="s">
        <v>59</v>
      </c>
      <c r="C58" s="63">
        <v>7.7100000000000002E-2</v>
      </c>
      <c r="D58" s="64">
        <v>0.32</v>
      </c>
      <c r="E58" s="64">
        <v>0.57999999999999996</v>
      </c>
      <c r="F58" s="64">
        <v>0.77</v>
      </c>
      <c r="G58" s="62">
        <v>0.93</v>
      </c>
      <c r="H58" s="62">
        <v>0.54</v>
      </c>
      <c r="I58" s="23"/>
    </row>
    <row r="59" spans="2:9" s="22" customFormat="1" x14ac:dyDescent="0.25">
      <c r="B59" s="40" t="s">
        <v>60</v>
      </c>
      <c r="C59" s="63">
        <v>3.9399999999999998E-2</v>
      </c>
      <c r="D59" s="64">
        <v>3.5099999999999999E-2</v>
      </c>
      <c r="E59" s="64">
        <v>1.4500000000000001E-2</v>
      </c>
      <c r="F59" s="64">
        <v>9.0200000000000002E-3</v>
      </c>
      <c r="G59" s="62">
        <v>5.1099999999999995E-4</v>
      </c>
      <c r="H59" s="62">
        <v>1.9699999999999999E-2</v>
      </c>
      <c r="I59" s="23"/>
    </row>
    <row r="60" spans="2:9" s="22" customFormat="1" x14ac:dyDescent="0.25">
      <c r="B60" s="40" t="s">
        <v>61</v>
      </c>
      <c r="C60" s="63">
        <v>0.18</v>
      </c>
      <c r="D60" s="64">
        <v>0.15</v>
      </c>
      <c r="E60" s="64">
        <v>7.5399999999999995E-2</v>
      </c>
      <c r="F60" s="64">
        <v>2.3199999999999998E-2</v>
      </c>
      <c r="G60" s="62">
        <v>2.1199999999999999E-3</v>
      </c>
      <c r="H60" s="62">
        <v>8.6099999999999996E-2</v>
      </c>
      <c r="I60" s="23"/>
    </row>
    <row r="61" spans="2:9" s="22" customFormat="1" x14ac:dyDescent="0.25">
      <c r="B61" s="40" t="s">
        <v>62</v>
      </c>
      <c r="C61" s="63">
        <v>2.81E-4</v>
      </c>
      <c r="D61" s="64">
        <v>0</v>
      </c>
      <c r="E61" s="64">
        <v>0</v>
      </c>
      <c r="F61" s="64">
        <v>0</v>
      </c>
      <c r="G61" s="62">
        <v>0</v>
      </c>
      <c r="H61" s="62">
        <v>5.6199999999999997E-5</v>
      </c>
      <c r="I61" s="23"/>
    </row>
    <row r="62" spans="2:9" s="22" customFormat="1" x14ac:dyDescent="0.25">
      <c r="B62" s="40" t="s">
        <v>63</v>
      </c>
      <c r="C62" s="63">
        <v>1.4300000000000001E-3</v>
      </c>
      <c r="D62" s="64">
        <v>2.31E-3</v>
      </c>
      <c r="E62" s="64">
        <v>7.1799999999999998E-3</v>
      </c>
      <c r="F62" s="64">
        <v>4.6100000000000002E-2</v>
      </c>
      <c r="G62" s="62">
        <v>0.23</v>
      </c>
      <c r="H62" s="62">
        <v>5.6800000000000003E-2</v>
      </c>
      <c r="I62" s="23"/>
    </row>
    <row r="63" spans="2:9" s="22" customFormat="1" x14ac:dyDescent="0.25">
      <c r="B63" s="40" t="s">
        <v>64</v>
      </c>
      <c r="C63" s="63">
        <v>0.53</v>
      </c>
      <c r="D63" s="64">
        <v>0.53</v>
      </c>
      <c r="E63" s="64">
        <v>0.26</v>
      </c>
      <c r="F63" s="64">
        <v>3.5700000000000003E-2</v>
      </c>
      <c r="G63" s="62">
        <v>2.22E-4</v>
      </c>
      <c r="H63" s="62">
        <v>0.27</v>
      </c>
      <c r="I63" s="23"/>
    </row>
    <row r="64" spans="2:9" s="22" customFormat="1" x14ac:dyDescent="0.25">
      <c r="B64" s="40" t="s">
        <v>65</v>
      </c>
      <c r="C64" s="63">
        <v>6.3899999999999998E-2</v>
      </c>
      <c r="D64" s="64">
        <v>4.1599999999999998E-2</v>
      </c>
      <c r="E64" s="64">
        <v>2.1100000000000001E-2</v>
      </c>
      <c r="F64" s="64">
        <v>1.74E-3</v>
      </c>
      <c r="G64" s="62">
        <v>0</v>
      </c>
      <c r="H64" s="62">
        <v>2.5600000000000001E-2</v>
      </c>
      <c r="I64" s="23"/>
    </row>
    <row r="65" spans="2:9" s="22" customFormat="1" x14ac:dyDescent="0.25">
      <c r="B65" s="40" t="s">
        <v>66</v>
      </c>
      <c r="C65" s="63">
        <v>0.17</v>
      </c>
      <c r="D65" s="64">
        <v>0.18</v>
      </c>
      <c r="E65" s="64">
        <v>7.8600000000000003E-2</v>
      </c>
      <c r="F65" s="64">
        <v>6.6299999999999996E-3</v>
      </c>
      <c r="G65" s="62">
        <v>2.8299999999999999E-4</v>
      </c>
      <c r="H65" s="62">
        <v>8.5699999999999998E-2</v>
      </c>
      <c r="I65" s="23"/>
    </row>
    <row r="66" spans="2:9" s="22" customFormat="1" x14ac:dyDescent="0.25">
      <c r="B66" s="40" t="s">
        <v>67</v>
      </c>
      <c r="C66" s="63">
        <v>1.83E-2</v>
      </c>
      <c r="D66" s="64">
        <v>1.52E-2</v>
      </c>
      <c r="E66" s="64">
        <v>4.2300000000000003E-3</v>
      </c>
      <c r="F66" s="64">
        <v>0</v>
      </c>
      <c r="G66" s="62">
        <v>0</v>
      </c>
      <c r="H66" s="62">
        <v>7.5399999999999998E-3</v>
      </c>
      <c r="I66" s="23"/>
    </row>
    <row r="67" spans="2:9" s="22" customFormat="1" x14ac:dyDescent="0.25">
      <c r="B67" s="40" t="s">
        <v>68</v>
      </c>
      <c r="C67" s="63">
        <v>5.7299999999999997E-2</v>
      </c>
      <c r="D67" s="64">
        <v>3.9800000000000002E-2</v>
      </c>
      <c r="E67" s="64">
        <v>5.7999999999999996E-3</v>
      </c>
      <c r="F67" s="64">
        <v>0</v>
      </c>
      <c r="G67" s="62">
        <v>0</v>
      </c>
      <c r="H67" s="62">
        <v>2.06E-2</v>
      </c>
      <c r="I67" s="23"/>
    </row>
    <row r="68" spans="2:9" s="22" customFormat="1" x14ac:dyDescent="0.25">
      <c r="B68" s="40" t="s">
        <v>69</v>
      </c>
      <c r="C68" s="63">
        <v>3.2599999999999997E-2</v>
      </c>
      <c r="D68" s="64">
        <v>6.3200000000000001E-3</v>
      </c>
      <c r="E68" s="64">
        <v>1.0300000000000001E-3</v>
      </c>
      <c r="F68" s="64">
        <v>6.19E-5</v>
      </c>
      <c r="G68" s="62">
        <v>0</v>
      </c>
      <c r="H68" s="62">
        <v>8.0099999999999998E-3</v>
      </c>
      <c r="I68" s="23"/>
    </row>
    <row r="69" spans="2:9" s="22" customFormat="1" x14ac:dyDescent="0.25">
      <c r="B69" s="40" t="s">
        <v>70</v>
      </c>
      <c r="C69" s="63">
        <v>1.5100000000000001E-2</v>
      </c>
      <c r="D69" s="64">
        <v>2.7999999999999998E-4</v>
      </c>
      <c r="E69" s="64">
        <v>0</v>
      </c>
      <c r="F69" s="64">
        <v>0</v>
      </c>
      <c r="G69" s="62">
        <v>0</v>
      </c>
      <c r="H69" s="62">
        <v>3.0799999999999998E-3</v>
      </c>
      <c r="I69" s="23"/>
    </row>
    <row r="70" spans="2:9" s="22" customFormat="1" x14ac:dyDescent="0.25">
      <c r="B70" s="40" t="s">
        <v>71</v>
      </c>
      <c r="C70" s="63">
        <v>6.1600000000000001E-4</v>
      </c>
      <c r="D70" s="64">
        <v>8.0599999999999997E-4</v>
      </c>
      <c r="E70" s="64">
        <v>1.67E-3</v>
      </c>
      <c r="F70" s="64">
        <v>2.8E-3</v>
      </c>
      <c r="G70" s="62">
        <v>2.22E-4</v>
      </c>
      <c r="H70" s="62">
        <v>1.2199999999999999E-3</v>
      </c>
      <c r="I70" s="23"/>
    </row>
    <row r="71" spans="2:9" s="22" customFormat="1" x14ac:dyDescent="0.25">
      <c r="B71" s="40" t="s">
        <v>72</v>
      </c>
      <c r="C71" s="63">
        <v>1.99E-3</v>
      </c>
      <c r="D71" s="64">
        <v>2.32E-3</v>
      </c>
      <c r="E71" s="64">
        <v>4.7600000000000003E-3</v>
      </c>
      <c r="F71" s="64">
        <v>5.6600000000000001E-3</v>
      </c>
      <c r="G71" s="62">
        <v>1.66E-3</v>
      </c>
      <c r="H71" s="62">
        <v>3.2799999999999999E-3</v>
      </c>
      <c r="I71" s="23"/>
    </row>
    <row r="72" spans="2:9" s="22" customFormat="1" x14ac:dyDescent="0.25">
      <c r="B72" s="40" t="s">
        <v>73</v>
      </c>
      <c r="C72" s="63">
        <v>2.4299999999999999E-2</v>
      </c>
      <c r="D72" s="64">
        <v>2.7099999999999999E-2</v>
      </c>
      <c r="E72" s="64">
        <v>0.11</v>
      </c>
      <c r="F72" s="64">
        <v>0.44</v>
      </c>
      <c r="G72" s="62">
        <v>0.99</v>
      </c>
      <c r="H72" s="62">
        <v>0.32</v>
      </c>
      <c r="I72" s="23"/>
    </row>
    <row r="73" spans="2:9" s="22" customFormat="1" x14ac:dyDescent="0.25">
      <c r="B73" s="40" t="s">
        <v>74</v>
      </c>
      <c r="C73" s="63">
        <v>7.27E-4</v>
      </c>
      <c r="D73" s="64">
        <v>5.2200000000000002E-5</v>
      </c>
      <c r="E73" s="64">
        <v>1.27E-4</v>
      </c>
      <c r="F73" s="64">
        <v>0</v>
      </c>
      <c r="G73" s="62">
        <v>0</v>
      </c>
      <c r="H73" s="62">
        <v>1.8100000000000001E-4</v>
      </c>
      <c r="I73" s="23"/>
    </row>
    <row r="74" spans="2:9" s="22" customFormat="1" x14ac:dyDescent="0.25">
      <c r="B74" s="40" t="s">
        <v>75</v>
      </c>
      <c r="C74" s="63">
        <v>8.2399999999999997E-4</v>
      </c>
      <c r="D74" s="64">
        <v>3.9900000000000001E-5</v>
      </c>
      <c r="E74" s="64">
        <v>1.1000000000000001E-3</v>
      </c>
      <c r="F74" s="64">
        <v>9.8299999999999993E-4</v>
      </c>
      <c r="G74" s="62">
        <v>0</v>
      </c>
      <c r="H74" s="62">
        <v>5.9000000000000003E-4</v>
      </c>
      <c r="I74" s="23"/>
    </row>
    <row r="75" spans="2:9" s="22" customFormat="1" x14ac:dyDescent="0.25">
      <c r="B75" s="40" t="s">
        <v>76</v>
      </c>
      <c r="C75" s="63">
        <v>9.5399999999999999E-4</v>
      </c>
      <c r="D75" s="64">
        <v>0</v>
      </c>
      <c r="E75" s="64">
        <v>1.36E-4</v>
      </c>
      <c r="F75" s="64">
        <v>2.7500000000000002E-4</v>
      </c>
      <c r="G75" s="62">
        <v>0</v>
      </c>
      <c r="H75" s="62">
        <v>2.7300000000000002E-4</v>
      </c>
      <c r="I75" s="23"/>
    </row>
    <row r="76" spans="2:9" s="22" customFormat="1" x14ac:dyDescent="0.25">
      <c r="B76" s="40" t="s">
        <v>77</v>
      </c>
      <c r="C76" s="63">
        <v>6.7199999999999996E-2</v>
      </c>
      <c r="D76" s="64">
        <v>2.0400000000000001E-2</v>
      </c>
      <c r="E76" s="64">
        <v>1.1599999999999999E-2</v>
      </c>
      <c r="F76" s="64">
        <v>3.31E-3</v>
      </c>
      <c r="G76" s="62">
        <v>0</v>
      </c>
      <c r="H76" s="62">
        <v>2.0500000000000001E-2</v>
      </c>
      <c r="I76" s="23"/>
    </row>
    <row r="77" spans="2:9" s="22" customFormat="1" x14ac:dyDescent="0.25">
      <c r="B77" s="40" t="s">
        <v>78</v>
      </c>
      <c r="C77" s="63">
        <v>0.66</v>
      </c>
      <c r="D77" s="64">
        <v>0.99</v>
      </c>
      <c r="E77" s="64">
        <v>0.99</v>
      </c>
      <c r="F77" s="64">
        <v>1</v>
      </c>
      <c r="G77" s="62">
        <v>1</v>
      </c>
      <c r="H77" s="62">
        <v>0.93</v>
      </c>
      <c r="I77" s="23"/>
    </row>
    <row r="78" spans="2:9" s="22" customFormat="1" x14ac:dyDescent="0.25">
      <c r="B78" s="40" t="s">
        <v>79</v>
      </c>
      <c r="C78" s="63">
        <v>3.8899999999999997E-2</v>
      </c>
      <c r="D78" s="64">
        <v>3.9900000000000001E-5</v>
      </c>
      <c r="E78" s="64">
        <v>0</v>
      </c>
      <c r="F78" s="64">
        <v>0</v>
      </c>
      <c r="G78" s="62">
        <v>0</v>
      </c>
      <c r="H78" s="62">
        <v>7.79E-3</v>
      </c>
      <c r="I78" s="23"/>
    </row>
    <row r="79" spans="2:9" s="22" customFormat="1" ht="15.75" thickBot="1" x14ac:dyDescent="0.3">
      <c r="B79" s="43" t="s">
        <v>80</v>
      </c>
      <c r="C79" s="65">
        <v>0.23</v>
      </c>
      <c r="D79" s="66">
        <v>1.3600000000000001E-3</v>
      </c>
      <c r="E79" s="66">
        <v>0</v>
      </c>
      <c r="F79" s="66">
        <v>0</v>
      </c>
      <c r="G79" s="67">
        <v>0</v>
      </c>
      <c r="H79" s="67">
        <v>4.6899999999999997E-2</v>
      </c>
      <c r="I79" s="23"/>
    </row>
    <row r="80" spans="2:9" s="22" customFormat="1" x14ac:dyDescent="0.25">
      <c r="B80" s="31"/>
      <c r="C80" s="37"/>
      <c r="D80" s="37"/>
      <c r="E80" s="37"/>
      <c r="F80" s="37"/>
      <c r="G80" s="37"/>
      <c r="H80" s="37"/>
      <c r="I80" s="23"/>
    </row>
    <row r="81" spans="2:9" s="22" customFormat="1" x14ac:dyDescent="0.25">
      <c r="B81" s="31"/>
      <c r="C81" s="37"/>
      <c r="D81" s="37"/>
      <c r="E81" s="37"/>
      <c r="F81" s="37"/>
      <c r="G81" s="37"/>
      <c r="H81" s="37"/>
      <c r="I81" s="23"/>
    </row>
    <row r="82" spans="2:9" s="22" customFormat="1" x14ac:dyDescent="0.25">
      <c r="B82" s="31"/>
      <c r="C82" s="37"/>
      <c r="D82" s="37"/>
      <c r="E82" s="37"/>
      <c r="F82" s="37"/>
      <c r="G82" s="37"/>
      <c r="H82" s="37"/>
      <c r="I82" s="23"/>
    </row>
    <row r="83" spans="2:9" s="22" customFormat="1" x14ac:dyDescent="0.25">
      <c r="B83" s="31"/>
      <c r="C83" s="37"/>
      <c r="D83" s="37"/>
      <c r="E83" s="37"/>
      <c r="F83" s="37"/>
      <c r="G83" s="37"/>
      <c r="H83" s="37"/>
      <c r="I83" s="23"/>
    </row>
    <row r="84" spans="2:9" s="22" customFormat="1" x14ac:dyDescent="0.25">
      <c r="B84" s="31"/>
      <c r="C84" s="37"/>
      <c r="D84" s="37"/>
      <c r="E84" s="37"/>
      <c r="F84" s="37"/>
      <c r="G84" s="37"/>
      <c r="H84" s="37"/>
      <c r="I84" s="23"/>
    </row>
    <row r="85" spans="2:9" s="22" customFormat="1" x14ac:dyDescent="0.25">
      <c r="B85" s="31"/>
      <c r="C85" s="37"/>
      <c r="D85" s="37"/>
      <c r="E85" s="37"/>
      <c r="F85" s="37"/>
      <c r="G85" s="37"/>
      <c r="H85" s="37"/>
      <c r="I85" s="23"/>
    </row>
    <row r="86" spans="2:9" s="22" customFormat="1" x14ac:dyDescent="0.25">
      <c r="B86" s="31"/>
      <c r="C86" s="37"/>
      <c r="D86" s="37"/>
      <c r="E86" s="37"/>
      <c r="F86" s="37"/>
      <c r="G86" s="37"/>
      <c r="H86" s="37"/>
      <c r="I86" s="23"/>
    </row>
    <row r="87" spans="2:9" s="22" customFormat="1" x14ac:dyDescent="0.25">
      <c r="B87" s="31"/>
      <c r="C87" s="37"/>
      <c r="D87" s="37"/>
      <c r="E87" s="37"/>
      <c r="F87" s="37"/>
      <c r="G87" s="37"/>
      <c r="H87" s="37"/>
      <c r="I87" s="23"/>
    </row>
    <row r="88" spans="2:9" s="22" customFormat="1" x14ac:dyDescent="0.25">
      <c r="B88" s="31"/>
      <c r="C88" s="37"/>
      <c r="D88" s="37"/>
      <c r="E88" s="37"/>
      <c r="F88" s="37"/>
      <c r="G88" s="37"/>
      <c r="H88" s="37"/>
      <c r="I88" s="23"/>
    </row>
    <row r="89" spans="2:9" s="22" customFormat="1" x14ac:dyDescent="0.25">
      <c r="B89" s="31"/>
      <c r="C89" s="37"/>
      <c r="D89" s="37"/>
      <c r="E89" s="37"/>
      <c r="F89" s="37"/>
      <c r="G89" s="37"/>
      <c r="H89" s="37"/>
      <c r="I89" s="23"/>
    </row>
    <row r="90" spans="2:9" s="22" customFormat="1" x14ac:dyDescent="0.25">
      <c r="B90" s="31"/>
      <c r="C90" s="37"/>
      <c r="D90" s="37"/>
      <c r="E90" s="37"/>
      <c r="F90" s="37"/>
      <c r="G90" s="37"/>
      <c r="H90" s="37"/>
      <c r="I90" s="23"/>
    </row>
    <row r="91" spans="2:9" s="22" customFormat="1" x14ac:dyDescent="0.25">
      <c r="B91" s="31"/>
      <c r="C91" s="37"/>
      <c r="D91" s="37"/>
      <c r="E91" s="37"/>
      <c r="F91" s="37"/>
      <c r="G91" s="37"/>
      <c r="H91" s="37"/>
      <c r="I91" s="23"/>
    </row>
    <row r="92" spans="2:9" s="22" customFormat="1" x14ac:dyDescent="0.25">
      <c r="B92" s="31"/>
      <c r="C92" s="37"/>
      <c r="D92" s="37"/>
      <c r="E92" s="37"/>
      <c r="F92" s="37"/>
      <c r="G92" s="37"/>
      <c r="H92" s="37"/>
      <c r="I92" s="23"/>
    </row>
    <row r="93" spans="2:9" s="22" customFormat="1" x14ac:dyDescent="0.25">
      <c r="B93" s="31"/>
      <c r="C93" s="37"/>
      <c r="D93" s="37"/>
      <c r="E93" s="37"/>
      <c r="F93" s="37"/>
      <c r="G93" s="37"/>
      <c r="H93" s="37"/>
      <c r="I93" s="23"/>
    </row>
    <row r="94" spans="2:9" s="22" customFormat="1" x14ac:dyDescent="0.25">
      <c r="B94" s="31"/>
      <c r="C94" s="37"/>
      <c r="D94" s="37"/>
      <c r="E94" s="37"/>
      <c r="F94" s="37"/>
      <c r="G94" s="37"/>
      <c r="H94" s="37"/>
      <c r="I94" s="23"/>
    </row>
    <row r="95" spans="2:9" s="22" customFormat="1" x14ac:dyDescent="0.25">
      <c r="B95" s="31"/>
      <c r="C95" s="37"/>
      <c r="D95" s="37"/>
      <c r="E95" s="37"/>
      <c r="F95" s="37"/>
      <c r="G95" s="37"/>
      <c r="H95" s="37"/>
      <c r="I95" s="23"/>
    </row>
    <row r="96" spans="2:9" s="22" customFormat="1" x14ac:dyDescent="0.25">
      <c r="B96" s="31"/>
      <c r="C96" s="37"/>
      <c r="D96" s="37"/>
      <c r="E96" s="37"/>
      <c r="F96" s="37"/>
      <c r="G96" s="37"/>
      <c r="H96" s="37"/>
      <c r="I96" s="23"/>
    </row>
    <row r="97" spans="2:9" s="22" customFormat="1" x14ac:dyDescent="0.25">
      <c r="B97" s="31"/>
      <c r="C97" s="37"/>
      <c r="D97" s="37"/>
      <c r="E97" s="37"/>
      <c r="F97" s="37"/>
      <c r="G97" s="37"/>
      <c r="H97" s="37"/>
      <c r="I97" s="23"/>
    </row>
    <row r="98" spans="2:9" s="22" customFormat="1" x14ac:dyDescent="0.25">
      <c r="B98" s="31"/>
      <c r="C98" s="37"/>
      <c r="D98" s="37"/>
      <c r="E98" s="37"/>
      <c r="F98" s="37"/>
      <c r="G98" s="37"/>
      <c r="H98" s="37"/>
      <c r="I98" s="23"/>
    </row>
    <row r="99" spans="2:9" s="22" customFormat="1" x14ac:dyDescent="0.25">
      <c r="B99" s="31"/>
      <c r="C99" s="37"/>
      <c r="D99" s="37"/>
      <c r="E99" s="37"/>
      <c r="F99" s="37"/>
      <c r="G99" s="37"/>
      <c r="H99" s="37"/>
      <c r="I99" s="23"/>
    </row>
    <row r="100" spans="2:9" s="22" customFormat="1" x14ac:dyDescent="0.25">
      <c r="B100" s="31"/>
      <c r="C100" s="37"/>
      <c r="D100" s="37"/>
      <c r="E100" s="37"/>
      <c r="F100" s="37"/>
      <c r="G100" s="37"/>
      <c r="H100" s="37"/>
      <c r="I100" s="23"/>
    </row>
    <row r="101" spans="2:9" s="22" customFormat="1" x14ac:dyDescent="0.25">
      <c r="B101" s="31"/>
      <c r="C101" s="37"/>
      <c r="D101" s="37"/>
      <c r="E101" s="37"/>
      <c r="F101" s="37"/>
      <c r="G101" s="37"/>
      <c r="H101" s="37"/>
      <c r="I101" s="23"/>
    </row>
    <row r="102" spans="2:9" s="22" customFormat="1" x14ac:dyDescent="0.25">
      <c r="B102" s="31"/>
      <c r="C102" s="37"/>
      <c r="D102" s="37"/>
      <c r="E102" s="37"/>
      <c r="F102" s="37"/>
      <c r="G102" s="37"/>
      <c r="H102" s="37"/>
      <c r="I102" s="23"/>
    </row>
    <row r="103" spans="2:9" s="22" customFormat="1" x14ac:dyDescent="0.25">
      <c r="B103" s="31"/>
      <c r="C103" s="37"/>
      <c r="D103" s="37"/>
      <c r="E103" s="37"/>
      <c r="F103" s="37"/>
      <c r="G103" s="37"/>
      <c r="H103" s="37"/>
      <c r="I103" s="23"/>
    </row>
    <row r="104" spans="2:9" s="22" customFormat="1" x14ac:dyDescent="0.25">
      <c r="B104" s="31"/>
      <c r="C104" s="37"/>
      <c r="D104" s="37"/>
      <c r="E104" s="37"/>
      <c r="F104" s="37"/>
      <c r="G104" s="37"/>
      <c r="H104" s="37"/>
      <c r="I104" s="23"/>
    </row>
    <row r="105" spans="2:9" s="22" customFormat="1" x14ac:dyDescent="0.25">
      <c r="B105" s="31"/>
      <c r="C105" s="37"/>
      <c r="D105" s="37"/>
      <c r="E105" s="37"/>
      <c r="F105" s="37"/>
      <c r="G105" s="37"/>
      <c r="H105" s="37"/>
      <c r="I105" s="23"/>
    </row>
    <row r="106" spans="2:9" s="22" customFormat="1" x14ac:dyDescent="0.25">
      <c r="B106" s="31"/>
      <c r="C106" s="37"/>
      <c r="D106" s="37"/>
      <c r="E106" s="37"/>
      <c r="F106" s="37"/>
      <c r="G106" s="37"/>
      <c r="H106" s="37"/>
      <c r="I106" s="23"/>
    </row>
    <row r="107" spans="2:9" s="22" customFormat="1" x14ac:dyDescent="0.25">
      <c r="B107" s="31"/>
      <c r="C107" s="37"/>
      <c r="D107" s="37"/>
      <c r="E107" s="37"/>
      <c r="F107" s="37"/>
      <c r="G107" s="37"/>
      <c r="H107" s="37"/>
      <c r="I107" s="23"/>
    </row>
    <row r="108" spans="2:9" s="22" customFormat="1" x14ac:dyDescent="0.25">
      <c r="B108" s="31"/>
      <c r="C108" s="37"/>
      <c r="D108" s="37"/>
      <c r="E108" s="37"/>
      <c r="F108" s="37"/>
      <c r="G108" s="37"/>
      <c r="H108" s="37"/>
      <c r="I108" s="23"/>
    </row>
    <row r="109" spans="2:9" s="22" customFormat="1" x14ac:dyDescent="0.25">
      <c r="B109" s="31"/>
      <c r="C109" s="37"/>
      <c r="D109" s="37"/>
      <c r="E109" s="37"/>
      <c r="F109" s="37"/>
      <c r="G109" s="37"/>
      <c r="H109" s="37"/>
      <c r="I109" s="23"/>
    </row>
    <row r="110" spans="2:9" s="22" customFormat="1" x14ac:dyDescent="0.25">
      <c r="B110" s="31"/>
      <c r="C110" s="37"/>
      <c r="D110" s="37"/>
      <c r="E110" s="37"/>
      <c r="F110" s="37"/>
      <c r="G110" s="37"/>
      <c r="H110" s="37"/>
      <c r="I110" s="23"/>
    </row>
    <row r="111" spans="2:9" s="22" customFormat="1" x14ac:dyDescent="0.25">
      <c r="B111" s="31"/>
      <c r="C111" s="37"/>
      <c r="D111" s="37"/>
      <c r="E111" s="37"/>
      <c r="F111" s="37"/>
      <c r="G111" s="37"/>
      <c r="H111" s="37"/>
      <c r="I111" s="23"/>
    </row>
    <row r="112" spans="2:9" s="22" customFormat="1" x14ac:dyDescent="0.25">
      <c r="B112" s="31"/>
      <c r="C112" s="37"/>
      <c r="D112" s="37"/>
      <c r="E112" s="37"/>
      <c r="F112" s="37"/>
      <c r="G112" s="37"/>
      <c r="H112" s="37"/>
      <c r="I112" s="23"/>
    </row>
    <row r="113" spans="2:9" s="22" customFormat="1" x14ac:dyDescent="0.25">
      <c r="B113" s="31"/>
      <c r="C113" s="37"/>
      <c r="D113" s="37"/>
      <c r="E113" s="37"/>
      <c r="F113" s="37"/>
      <c r="G113" s="37"/>
      <c r="H113" s="37"/>
      <c r="I113" s="23"/>
    </row>
    <row r="114" spans="2:9" s="22" customFormat="1" x14ac:dyDescent="0.25">
      <c r="B114" s="31"/>
      <c r="C114" s="23"/>
      <c r="D114" s="23"/>
      <c r="E114" s="23"/>
      <c r="F114" s="23"/>
      <c r="G114" s="23"/>
      <c r="H114" s="23"/>
      <c r="I114" s="23"/>
    </row>
    <row r="115" spans="2:9" s="22" customFormat="1" x14ac:dyDescent="0.25">
      <c r="B115" s="31"/>
      <c r="C115" s="23"/>
      <c r="D115" s="23"/>
      <c r="E115" s="23"/>
      <c r="F115" s="23"/>
      <c r="G115" s="23"/>
      <c r="H115" s="23"/>
      <c r="I115" s="23"/>
    </row>
    <row r="116" spans="2:9" s="22" customFormat="1" x14ac:dyDescent="0.25">
      <c r="B116" s="31"/>
      <c r="C116" s="23"/>
      <c r="D116" s="23"/>
      <c r="E116" s="23"/>
      <c r="F116" s="23"/>
      <c r="G116" s="23"/>
      <c r="H116" s="23"/>
      <c r="I116" s="23"/>
    </row>
    <row r="117" spans="2:9" s="22" customFormat="1" x14ac:dyDescent="0.25">
      <c r="B117" s="31"/>
      <c r="C117" s="23"/>
      <c r="D117" s="23"/>
      <c r="E117" s="23"/>
      <c r="F117" s="23"/>
      <c r="G117" s="23"/>
      <c r="H117" s="23"/>
      <c r="I117" s="23"/>
    </row>
    <row r="118" spans="2:9" s="22" customFormat="1" x14ac:dyDescent="0.25">
      <c r="B118" s="31"/>
      <c r="C118" s="23"/>
      <c r="D118" s="23"/>
      <c r="E118" s="23"/>
      <c r="F118" s="23"/>
      <c r="G118" s="23"/>
      <c r="H118" s="23"/>
      <c r="I118" s="23"/>
    </row>
    <row r="119" spans="2:9" s="22" customFormat="1" x14ac:dyDescent="0.25">
      <c r="B119" s="31"/>
      <c r="C119" s="23"/>
      <c r="D119" s="23"/>
      <c r="E119" s="23"/>
      <c r="F119" s="23"/>
      <c r="G119" s="23"/>
      <c r="H119" s="23"/>
      <c r="I119" s="23"/>
    </row>
    <row r="120" spans="2:9" s="22" customFormat="1" x14ac:dyDescent="0.25">
      <c r="B120" s="31"/>
      <c r="C120" s="23"/>
      <c r="D120" s="23"/>
      <c r="E120" s="23"/>
      <c r="F120" s="23"/>
      <c r="G120" s="23"/>
      <c r="H120" s="23"/>
      <c r="I120" s="23"/>
    </row>
    <row r="121" spans="2:9" s="22" customFormat="1" x14ac:dyDescent="0.25">
      <c r="B121" s="31"/>
      <c r="C121" s="23"/>
      <c r="D121" s="23"/>
      <c r="E121" s="23"/>
      <c r="F121" s="23"/>
      <c r="G121" s="23"/>
      <c r="H121" s="23"/>
      <c r="I121" s="23"/>
    </row>
    <row r="122" spans="2:9" s="22" customFormat="1" x14ac:dyDescent="0.25">
      <c r="B122" s="31"/>
      <c r="C122" s="23"/>
      <c r="D122" s="23"/>
      <c r="E122" s="23"/>
      <c r="F122" s="23"/>
      <c r="G122" s="23"/>
      <c r="H122" s="23"/>
      <c r="I122" s="23"/>
    </row>
    <row r="123" spans="2:9" s="22" customFormat="1" x14ac:dyDescent="0.25">
      <c r="B123" s="31"/>
      <c r="C123" s="23"/>
      <c r="D123" s="23"/>
      <c r="E123" s="23"/>
      <c r="F123" s="23"/>
      <c r="G123" s="23"/>
      <c r="H123" s="23"/>
      <c r="I123" s="23"/>
    </row>
    <row r="124" spans="2:9" s="22" customFormat="1" x14ac:dyDescent="0.25">
      <c r="B124" s="31"/>
      <c r="C124" s="23"/>
      <c r="D124" s="23"/>
      <c r="E124" s="23"/>
      <c r="F124" s="23"/>
      <c r="G124" s="23"/>
      <c r="H124" s="23"/>
      <c r="I124" s="23"/>
    </row>
    <row r="125" spans="2:9" s="22" customFormat="1" x14ac:dyDescent="0.25">
      <c r="B125" s="31"/>
      <c r="C125" s="23"/>
      <c r="D125" s="23"/>
      <c r="E125" s="23"/>
      <c r="F125" s="23"/>
      <c r="G125" s="23"/>
      <c r="H125" s="23"/>
      <c r="I125" s="23"/>
    </row>
    <row r="126" spans="2:9" s="22" customFormat="1" x14ac:dyDescent="0.25">
      <c r="B126" s="31"/>
      <c r="C126" s="23"/>
      <c r="D126" s="23"/>
      <c r="E126" s="23"/>
      <c r="F126" s="23"/>
      <c r="G126" s="23"/>
      <c r="H126" s="23"/>
      <c r="I126" s="23"/>
    </row>
    <row r="127" spans="2:9" s="22" customFormat="1" x14ac:dyDescent="0.25">
      <c r="B127" s="31"/>
      <c r="C127" s="23"/>
      <c r="D127" s="23"/>
      <c r="E127" s="23"/>
      <c r="F127" s="23"/>
      <c r="G127" s="23"/>
      <c r="H127" s="23"/>
      <c r="I127" s="23"/>
    </row>
    <row r="128" spans="2:9" s="22" customFormat="1" x14ac:dyDescent="0.25">
      <c r="B128" s="31"/>
      <c r="C128" s="23"/>
      <c r="D128" s="23"/>
      <c r="E128" s="23"/>
      <c r="F128" s="23"/>
      <c r="G128" s="23"/>
      <c r="H128" s="23"/>
      <c r="I128" s="23"/>
    </row>
    <row r="129" spans="2:9" s="22" customFormat="1" x14ac:dyDescent="0.25">
      <c r="B129" s="31"/>
      <c r="C129" s="23"/>
      <c r="D129" s="23"/>
      <c r="E129" s="23"/>
      <c r="F129" s="23"/>
      <c r="G129" s="23"/>
      <c r="H129" s="23"/>
      <c r="I129" s="23"/>
    </row>
    <row r="130" spans="2:9" s="22" customFormat="1" x14ac:dyDescent="0.25">
      <c r="B130" s="31"/>
      <c r="C130" s="23"/>
      <c r="D130" s="23"/>
      <c r="E130" s="23"/>
      <c r="F130" s="23"/>
      <c r="G130" s="23"/>
      <c r="H130" s="23"/>
      <c r="I130" s="23"/>
    </row>
    <row r="131" spans="2:9" s="22" customFormat="1" x14ac:dyDescent="0.25">
      <c r="B131" s="31"/>
      <c r="C131" s="23"/>
      <c r="D131" s="23"/>
      <c r="E131" s="23"/>
      <c r="F131" s="23"/>
      <c r="G131" s="23"/>
      <c r="H131" s="23"/>
      <c r="I131" s="23"/>
    </row>
    <row r="132" spans="2:9" s="22" customFormat="1" x14ac:dyDescent="0.25">
      <c r="B132" s="31"/>
      <c r="C132" s="23"/>
      <c r="D132" s="23"/>
      <c r="E132" s="23"/>
      <c r="F132" s="23"/>
      <c r="G132" s="23"/>
      <c r="H132" s="23"/>
      <c r="I132" s="23"/>
    </row>
    <row r="133" spans="2:9" s="22" customFormat="1" x14ac:dyDescent="0.25">
      <c r="B133" s="31"/>
      <c r="C133" s="23"/>
      <c r="D133" s="23"/>
      <c r="E133" s="23"/>
      <c r="F133" s="23"/>
      <c r="G133" s="23"/>
      <c r="H133" s="23"/>
      <c r="I133" s="23"/>
    </row>
    <row r="134" spans="2:9" s="22" customFormat="1" x14ac:dyDescent="0.25">
      <c r="B134" s="31"/>
      <c r="C134" s="23"/>
      <c r="D134" s="23"/>
      <c r="E134" s="23"/>
      <c r="F134" s="23"/>
      <c r="G134" s="23"/>
      <c r="H134" s="23"/>
      <c r="I134" s="23"/>
    </row>
    <row r="135" spans="2:9" s="22" customFormat="1" x14ac:dyDescent="0.25">
      <c r="B135" s="31"/>
      <c r="C135" s="23"/>
      <c r="D135" s="23"/>
      <c r="E135" s="23"/>
      <c r="F135" s="23"/>
      <c r="G135" s="23"/>
      <c r="H135" s="23"/>
      <c r="I135" s="23"/>
    </row>
    <row r="136" spans="2:9" s="22" customFormat="1" x14ac:dyDescent="0.25">
      <c r="B136" s="31"/>
      <c r="C136" s="23"/>
      <c r="D136" s="23"/>
      <c r="E136" s="23"/>
      <c r="F136" s="23"/>
      <c r="G136" s="23"/>
      <c r="H136" s="23"/>
      <c r="I136" s="23"/>
    </row>
    <row r="137" spans="2:9" s="22" customFormat="1" x14ac:dyDescent="0.25">
      <c r="B137" s="31"/>
      <c r="C137" s="23"/>
      <c r="D137" s="23"/>
      <c r="E137" s="23"/>
      <c r="F137" s="23"/>
      <c r="G137" s="23"/>
      <c r="H137" s="23"/>
      <c r="I137" s="23"/>
    </row>
    <row r="138" spans="2:9" s="22" customFormat="1" x14ac:dyDescent="0.25">
      <c r="B138" s="31"/>
      <c r="C138" s="23"/>
      <c r="D138" s="23"/>
      <c r="E138" s="23"/>
      <c r="F138" s="23"/>
      <c r="G138" s="23"/>
      <c r="H138" s="23"/>
      <c r="I138" s="23"/>
    </row>
    <row r="139" spans="2:9" s="22" customFormat="1" x14ac:dyDescent="0.25">
      <c r="B139" s="31"/>
      <c r="C139" s="23"/>
      <c r="D139" s="23"/>
      <c r="E139" s="23"/>
      <c r="F139" s="23"/>
      <c r="G139" s="23"/>
      <c r="H139" s="23"/>
      <c r="I139" s="23"/>
    </row>
    <row r="140" spans="2:9" s="22" customFormat="1" x14ac:dyDescent="0.25">
      <c r="B140" s="31"/>
      <c r="C140" s="23"/>
      <c r="D140" s="23"/>
      <c r="E140" s="23"/>
      <c r="F140" s="23"/>
      <c r="G140" s="23"/>
      <c r="H140" s="23"/>
      <c r="I140" s="23"/>
    </row>
    <row r="141" spans="2:9" s="22" customFormat="1" x14ac:dyDescent="0.25">
      <c r="B141" s="31"/>
      <c r="C141" s="23"/>
      <c r="D141" s="23"/>
      <c r="E141" s="23"/>
      <c r="F141" s="23"/>
      <c r="G141" s="23"/>
      <c r="H141" s="23"/>
      <c r="I141" s="23"/>
    </row>
    <row r="142" spans="2:9" s="22" customFormat="1" x14ac:dyDescent="0.25">
      <c r="B142" s="31"/>
      <c r="C142" s="23"/>
      <c r="D142" s="23"/>
      <c r="E142" s="23"/>
      <c r="F142" s="23"/>
      <c r="G142" s="23"/>
      <c r="H142" s="23"/>
      <c r="I142" s="23"/>
    </row>
    <row r="143" spans="2:9" s="22" customFormat="1" x14ac:dyDescent="0.25">
      <c r="B143" s="31"/>
      <c r="C143" s="23"/>
      <c r="D143" s="23"/>
      <c r="E143" s="23"/>
      <c r="F143" s="23"/>
      <c r="G143" s="23"/>
      <c r="H143" s="23"/>
      <c r="I143" s="23"/>
    </row>
    <row r="144" spans="2:9" s="22" customFormat="1" x14ac:dyDescent="0.25">
      <c r="B144" s="31"/>
      <c r="C144" s="23"/>
      <c r="D144" s="23"/>
      <c r="E144" s="23"/>
      <c r="F144" s="23"/>
      <c r="G144" s="23"/>
      <c r="H144" s="23"/>
      <c r="I144" s="23"/>
    </row>
    <row r="145" spans="2:8" s="22" customFormat="1" x14ac:dyDescent="0.25">
      <c r="B145" s="31"/>
      <c r="C145" s="23"/>
      <c r="D145" s="23"/>
      <c r="E145" s="23"/>
      <c r="F145" s="23"/>
      <c r="G145" s="23"/>
      <c r="H145" s="23"/>
    </row>
    <row r="146" spans="2:8" s="22" customFormat="1" x14ac:dyDescent="0.25">
      <c r="B146" s="31"/>
      <c r="C146" s="23"/>
      <c r="D146" s="23"/>
      <c r="E146" s="23"/>
      <c r="F146" s="23"/>
      <c r="G146" s="23"/>
      <c r="H146" s="23"/>
    </row>
    <row r="147" spans="2:8" s="22" customFormat="1" x14ac:dyDescent="0.25">
      <c r="B147" s="31"/>
      <c r="C147" s="23"/>
      <c r="D147" s="23"/>
      <c r="E147" s="23"/>
      <c r="F147" s="23"/>
      <c r="G147" s="23"/>
      <c r="H147" s="23"/>
    </row>
    <row r="148" spans="2:8" s="22" customFormat="1" x14ac:dyDescent="0.25">
      <c r="B148" s="31"/>
      <c r="C148" s="23"/>
      <c r="D148" s="23"/>
      <c r="E148" s="23"/>
      <c r="F148" s="23"/>
      <c r="G148" s="23"/>
      <c r="H148" s="23"/>
    </row>
    <row r="149" spans="2:8" s="22" customFormat="1" x14ac:dyDescent="0.25">
      <c r="B149" s="31"/>
      <c r="C149" s="23"/>
      <c r="D149" s="23"/>
      <c r="E149" s="23"/>
      <c r="F149" s="23"/>
      <c r="G149" s="23"/>
      <c r="H149" s="23"/>
    </row>
    <row r="150" spans="2:8" s="22" customFormat="1" x14ac:dyDescent="0.25">
      <c r="B150" s="31"/>
      <c r="C150" s="23"/>
      <c r="D150" s="23"/>
      <c r="E150" s="23"/>
      <c r="F150" s="23"/>
      <c r="G150" s="23"/>
      <c r="H150" s="23"/>
    </row>
    <row r="151" spans="2:8" s="22" customFormat="1" x14ac:dyDescent="0.25">
      <c r="B151" s="31"/>
      <c r="C151" s="23"/>
      <c r="D151" s="23"/>
      <c r="E151" s="23"/>
      <c r="F151" s="23"/>
      <c r="G151" s="23"/>
      <c r="H151" s="23"/>
    </row>
    <row r="152" spans="2:8" s="22" customFormat="1" x14ac:dyDescent="0.25">
      <c r="B152" s="31"/>
      <c r="C152" s="23"/>
      <c r="D152" s="23"/>
      <c r="E152" s="23"/>
      <c r="F152" s="23"/>
      <c r="G152" s="23"/>
      <c r="H152" s="23"/>
    </row>
    <row r="153" spans="2:8" s="22" customFormat="1" x14ac:dyDescent="0.25">
      <c r="B153" s="31"/>
      <c r="C153" s="23"/>
      <c r="D153" s="23"/>
      <c r="E153" s="23"/>
      <c r="F153" s="23"/>
      <c r="G153" s="23"/>
      <c r="H153" s="23"/>
    </row>
    <row r="154" spans="2:8" s="22" customFormat="1" x14ac:dyDescent="0.25">
      <c r="B154" s="31"/>
      <c r="C154" s="23"/>
      <c r="D154" s="23"/>
      <c r="E154" s="23"/>
      <c r="F154" s="23"/>
      <c r="G154" s="23"/>
      <c r="H154" s="23"/>
    </row>
    <row r="155" spans="2:8" s="22" customFormat="1" x14ac:dyDescent="0.25"/>
    <row r="156" spans="2:8" s="22" customFormat="1" x14ac:dyDescent="0.25"/>
    <row r="157" spans="2:8" s="22" customFormat="1" x14ac:dyDescent="0.25"/>
    <row r="158" spans="2:8" s="22" customFormat="1" x14ac:dyDescent="0.25"/>
    <row r="159" spans="2:8" s="22" customFormat="1" x14ac:dyDescent="0.25"/>
    <row r="160" spans="2:8" s="22" customFormat="1" x14ac:dyDescent="0.25"/>
    <row r="161" s="22" customFormat="1" x14ac:dyDescent="0.25"/>
    <row r="162" s="22" customFormat="1" x14ac:dyDescent="0.25"/>
  </sheetData>
  <mergeCells count="2">
    <mergeCell ref="B19:F19"/>
    <mergeCell ref="B4:D4"/>
  </mergeCells>
  <pageMargins left="0.45" right="0.45" top="0.5" bottom="0.5" header="0" footer="0"/>
  <pageSetup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PCA</vt:lpstr>
      <vt:lpstr>National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2014-07-28T14:36:07Z</cp:lastPrinted>
  <dcterms:created xsi:type="dcterms:W3CDTF">2013-08-06T13:22:30Z</dcterms:created>
  <dcterms:modified xsi:type="dcterms:W3CDTF">2014-07-28T14:36:11Z</dcterms:modified>
</cp:coreProperties>
</file>